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ademecloud-my.sharepoint.com/personal/simon_thouin_ademe_fr/Documents/Fonds Chaleur/2025/Evolutions FC 2025/Documents finalisés/"/>
    </mc:Choice>
  </mc:AlternateContent>
  <xr:revisionPtr revIDLastSave="0" documentId="8_{636C3078-F6EF-4AD1-BEED-31444CA49F18}" xr6:coauthVersionLast="47" xr6:coauthVersionMax="47" xr10:uidLastSave="{00000000-0000-0000-0000-000000000000}"/>
  <bookViews>
    <workbookView xWindow="-110" yWindow="-110" windowWidth="19420" windowHeight="10300" tabRatio="711" firstSheet="1" activeTab="1" xr2:uid="{00000000-000D-0000-FFFF-FFFF00000000}"/>
  </bookViews>
  <sheets>
    <sheet name="modèle" sheetId="1" state="hidden" r:id="rId1"/>
    <sheet name="Cadre de dépôt" sheetId="4" r:id="rId2"/>
  </sheets>
  <externalReferences>
    <externalReference r:id="rId3"/>
    <externalReference r:id="rId4"/>
  </externalReferences>
  <definedNames>
    <definedName name="_1__BUDGET_PREVISIONNEL_DE_L_OPERATION">'Cadre de dépôt'!$B$15</definedName>
    <definedName name="_2__PLAN_DE_FINANCEMENT">'Cadre de dépôt'!$B$72</definedName>
    <definedName name="DECLARATION_DES_AIDES_DE_MINIMIS">#REF!</definedName>
    <definedName name="localisation">'[1]Déf. des données'!$A$17:$A$20</definedName>
    <definedName name="nature_activite">'[1]Déf. des données'!$A$24:$A$25</definedName>
    <definedName name="planfin">'Cadre de dépôt'!$B$91</definedName>
    <definedName name="supportjuridique">'[2]partenaire1-Coord'!$AO$1:$AO$2</definedName>
    <definedName name="taille_ent">'[1]Déf. des données'!$A$29:$A$31</definedName>
    <definedName name="top">'Cadre de dépôt'!$B$4</definedName>
    <definedName name="typerèglement">'[2]partenaire1-Coord'!$AT$1:$AT$4</definedName>
    <definedName name="_xlnm.Print_Area" localSheetId="1">'Cadre de dépôt'!$B$1:$F$93</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9" i="4" l="1"/>
  <c r="F52" i="4" l="1"/>
  <c r="F51" i="4"/>
  <c r="F50" i="4"/>
  <c r="F48" i="4"/>
  <c r="F47" i="4"/>
  <c r="F46" i="4"/>
  <c r="F44" i="4"/>
  <c r="F39" i="4"/>
  <c r="F38" i="4"/>
  <c r="F37" i="4"/>
  <c r="F45" i="4"/>
  <c r="F53" i="4" l="1"/>
  <c r="F41" i="4"/>
  <c r="F34" i="4"/>
  <c r="E64" i="4" l="1"/>
  <c r="F91" i="4"/>
  <c r="I37" i="1" l="1"/>
  <c r="B18" i="1"/>
  <c r="O17" i="1"/>
  <c r="E18" i="1" s="1"/>
  <c r="E10" i="1"/>
  <c r="B10" i="1"/>
  <c r="K18" i="1" l="1"/>
  <c r="K22" i="1" s="1"/>
  <c r="K10" i="1"/>
  <c r="K14" i="1" s="1"/>
  <c r="B25" i="1" s="1"/>
  <c r="C34" i="1" l="1"/>
  <c r="C38" i="1" s="1"/>
  <c r="K38" i="1" l="1"/>
  <c r="F65" i="4"/>
  <c r="F67" i="4" s="1"/>
  <c r="F69" i="4"/>
  <c r="H91"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s>
  <commentList>
    <comment ref="B23" authorId="0" shapeId="0" xr:uid="{00000000-0006-0000-01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text>
    </comment>
    <comment ref="B36" authorId="0" shapeId="0" xr:uid="{00000000-0006-0000-0100-000002000000}">
      <text>
        <r>
          <rPr>
            <sz val="9"/>
            <color indexed="81"/>
            <rFont val="Tahoma"/>
            <family val="2"/>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
Si des tâches de maîtrise d'œuvre sont réalisées par le porteur de projet dans le cadre d'un investissement, le montant de celles-ci est limité à 10% du coût total de l'opération.</t>
        </r>
      </text>
    </comment>
    <comment ref="B43" authorId="0" shapeId="0" xr:uid="{00000000-0006-0000-0100-000003000000}">
      <text>
        <r>
          <rPr>
            <sz val="9"/>
            <color indexed="81"/>
            <rFont val="Tahoma"/>
            <family val="2"/>
          </rPr>
          <t xml:space="preserve">Les </t>
        </r>
        <r>
          <rPr>
            <b/>
            <sz val="9"/>
            <color indexed="81"/>
            <rFont val="Tahoma"/>
            <family val="2"/>
          </rPr>
          <t>frais des déplacements</t>
        </r>
        <r>
          <rPr>
            <sz val="9"/>
            <color indexed="81"/>
            <rFont val="Tahoma"/>
            <family val="2"/>
          </rPr>
          <t xml:space="preserve"> pris en considération doivent être liés à la réalisation du projet.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Les </t>
        </r>
        <r>
          <rPr>
            <b/>
            <sz val="9"/>
            <color indexed="81"/>
            <rFont val="Tahoma"/>
            <family val="2"/>
          </rPr>
          <t>coûts de production à immobiliser</t>
        </r>
        <r>
          <rPr>
            <sz val="9"/>
            <color indexed="81"/>
            <rFont val="Tahoma"/>
            <family val="2"/>
          </rPr>
          <t xml:space="preserve">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sont des couts de sous-traitance pour travaux (productions ou services) inhérents à l'opération, confiés à un tiers. Le parteniare-bénéficiaire conserve la responsabilité contractuelle de ses travaux.</t>
        </r>
      </text>
    </comment>
    <comment ref="B63" authorId="1" shapeId="0" xr:uid="{00000000-0006-0000-0100-000004000000}">
      <text>
        <r>
          <rPr>
            <sz val="9"/>
            <color indexed="81"/>
            <rFont val="Tahoma"/>
            <family val="2"/>
          </rPr>
          <t>Se référer à l'article 12.2 et à la définition des charges connexes en annexe 1 des règles générales de l'ADEME. Le forfait éligible est plafonné à 20% des dépenses éligibles hors charges connexes.</t>
        </r>
      </text>
    </comment>
    <comment ref="B78" authorId="0" shapeId="0" xr:uid="{00000000-0006-0000-0100-000005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<sst xmlns="http://schemas.openxmlformats.org/spreadsheetml/2006/main" count="185" uniqueCount="148">
  <si>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</si>
  <si>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</si>
  <si>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</si>
  <si>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</si>
  <si>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</si>
  <si>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</si>
  <si>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</si>
  <si>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</si>
  <si>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</si>
  <si>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</si>
  <si>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</si>
  <si>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</si>
  <si>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</si>
  <si>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</si>
  <si>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</si>
  <si>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</si>
  <si>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</si>
  <si>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</si>
  <si>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</si>
  <si>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</si>
  <si>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</si>
  <si>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</si>
  <si>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</si>
  <si>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</si>
  <si>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</si>
  <si>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</si>
  <si>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</si>
  <si>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</si>
  <si>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</si>
  <si>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</si>
  <si>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</si>
  <si>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</si>
  <si>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</si>
  <si>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</si>
  <si>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</si>
  <si>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</si>
  <si>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</si>
  <si>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</si>
  <si>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</si>
  <si>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</si>
  <si>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</si>
  <si>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</si>
  <si>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</si>
  <si>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</si>
  <si>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</si>
  <si>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</si>
  <si>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</si>
  <si>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</si>
  <si>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</si>
  <si>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</si>
  <si>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</si>
  <si>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</si>
  <si>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</si>
  <si>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</si>
  <si>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</si>
  <si>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</si>
  <si>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</si>
  <si>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</si>
  <si>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</si>
  <si>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</si>
  <si>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</si>
  <si>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</si>
  <si>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</si>
  <si>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</si>
  <si>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</si>
  <si>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</si>
  <si>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</si>
  <si>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</si>
  <si>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TOTAL GENERAL</t>
  </si>
  <si>
    <t>Type</t>
  </si>
  <si>
    <t>FEDER</t>
  </si>
  <si>
    <t>Autres (précisez)</t>
  </si>
  <si>
    <t>Aides privées</t>
  </si>
  <si>
    <t>Précisez</t>
  </si>
  <si>
    <t>Fonds propres</t>
  </si>
  <si>
    <t>Aides publiques</t>
  </si>
  <si>
    <t>Financement escompté</t>
  </si>
  <si>
    <t>Financement obtenu</t>
  </si>
  <si>
    <t>Région</t>
  </si>
  <si>
    <t>Mode de financement</t>
  </si>
  <si>
    <t>Auto-financement</t>
  </si>
  <si>
    <t>Emprunt</t>
  </si>
  <si>
    <t>Crédit-Bail</t>
  </si>
  <si>
    <t>Si besoin insérer des lignes ci-dessus</t>
  </si>
  <si>
    <t xml:space="preserve">Sous-total  </t>
  </si>
  <si>
    <t xml:space="preserve">ADEME </t>
  </si>
  <si>
    <t>ETAT</t>
  </si>
  <si>
    <t xml:space="preserve"> Coût  en € HTR</t>
  </si>
  <si>
    <t>1/ BUDGET PREVISIONNEL DE L'OPERATION</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</si>
  <si>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</si>
  <si>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Choisir une valeur</t>
  </si>
  <si>
    <t xml:space="preserve"> </t>
  </si>
  <si>
    <t xml:space="preserve">2/ PLAN DE FINANCEMENT </t>
  </si>
  <si>
    <t>Acquisition, crédit-bail ou location</t>
  </si>
  <si>
    <t>Précisions éventuelles</t>
  </si>
  <si>
    <t>Pour cette opération :</t>
  </si>
  <si>
    <t>Coût unitaire</t>
  </si>
  <si>
    <t xml:space="preserve"> Coût  en €</t>
  </si>
  <si>
    <t>1/ Le budget prévisionnel de l'opération</t>
  </si>
  <si>
    <t>2/ Le plan de financement</t>
  </si>
  <si>
    <t>Si location, 
durée (en mois)</t>
  </si>
  <si>
    <t>Retour haut de page</t>
  </si>
  <si>
    <t>Envisagez-vous d'avoir recours à un Commissaire aux comptes, un comptable public ou un expert comptable indépendant pour certifier les dépenses de ce projet :</t>
  </si>
  <si>
    <t>Quantité</t>
  </si>
  <si>
    <t>Montant 
(en € HTR)</t>
  </si>
  <si>
    <r>
      <t xml:space="preserve">[   ] Volet administratif      [   ] Volet technique      </t>
    </r>
    <r>
      <rPr>
        <b/>
        <sz val="18"/>
        <color theme="0"/>
        <rFont val="Arial"/>
        <family val="2"/>
      </rPr>
      <t>[X] Volet financier</t>
    </r>
  </si>
  <si>
    <t>DOSSIER DE DEMANDE D’AIDE ADEME</t>
  </si>
  <si>
    <t>Seule la transmission des 3 volets complets fera l’objet d’un examen de demande</t>
  </si>
  <si>
    <t>Si oui, coût lié à la certification de l'état récapitulatif des dépenses du présent projet</t>
  </si>
  <si>
    <t>Terrains</t>
  </si>
  <si>
    <t>Si plusieurs financeurs, merci d'utiliser une ligne par financeur.</t>
  </si>
  <si>
    <t>Etes-vous ?</t>
  </si>
  <si>
    <t>Autre (à préciser ci-contre)</t>
  </si>
  <si>
    <t>% ETPT affecté à l'opération ou Mois/Homme; Jour/Homme ; Heures/Homme</t>
  </si>
  <si>
    <t>Loigiciels et brevets</t>
  </si>
  <si>
    <t>Matériel informatique</t>
  </si>
  <si>
    <t>Autres équipements</t>
  </si>
  <si>
    <t>Personnel hors fonction publique</t>
  </si>
  <si>
    <t>Frais de déplacements / Missions / Réceptions</t>
  </si>
  <si>
    <t>Prestations extérieures - Formation / Communication / Animation</t>
  </si>
  <si>
    <t>Coûts de production à immobiliser</t>
  </si>
  <si>
    <r>
      <t xml:space="preserve">Dépenses directes de personnel
</t>
    </r>
    <r>
      <rPr>
        <b/>
        <sz val="12"/>
        <color theme="0"/>
        <rFont val="Arial"/>
        <family val="2"/>
      </rPr>
      <t>(salaires chargés non environnés)</t>
    </r>
  </si>
  <si>
    <r>
      <t xml:space="preserve">Charges connexes 
</t>
    </r>
    <r>
      <rPr>
        <b/>
        <sz val="12"/>
        <color theme="0"/>
        <rFont val="Arial"/>
        <family val="2"/>
      </rPr>
      <t>(coûts indirects : frais généraux, frais de structure)</t>
    </r>
  </si>
  <si>
    <t>TOTAL DES DEPENSES AFFECTEES A L'OPERATION</t>
  </si>
  <si>
    <t>Aménagements et constructions</t>
  </si>
  <si>
    <t>Dotation aux amortissements</t>
  </si>
  <si>
    <t>Équipements process</t>
  </si>
  <si>
    <t>Équipements de transport</t>
  </si>
  <si>
    <t>Personnel statutaire de la fonction publique</t>
  </si>
  <si>
    <t>Personnel non statutaire de la fonction publique</t>
  </si>
  <si>
    <t>Autres dépenses de fonctionnement</t>
  </si>
  <si>
    <t xml:space="preserve">Personnel extérieur </t>
  </si>
  <si>
    <t>Prestations extérieures - Autres dépenses de sous-traitance (études, honoraires, location de matériel, création et hébergement site Web…)</t>
  </si>
  <si>
    <t>Au moment de la justification des dépenses, celles-ci doivent être certifiées par un commissaire aux comptes, comptable public ou expert-comptable indépendant dans certains cas. Se référer à l'article 12-2 des règles générales de l'ADEME.</t>
  </si>
  <si>
    <t>Postes et catégories de dépenses</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</si>
  <si>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</si>
  <si>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</si>
  <si>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</si>
  <si>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Dépenses d'équipement / Investissement</t>
  </si>
  <si>
    <t>L'Agence de la transition écologique | Agir pour la transition écologique | ADEME</t>
  </si>
  <si>
    <t xml:space="preserve">- déposer ce fichier complété, dans l'onglet "Ajout de documents" </t>
  </si>
  <si>
    <t>Pour le dépôt de la demande d'aide sur la plateforme de l'ADEME, vous devrez :</t>
  </si>
  <si>
    <t xml:space="preserve">- recopier chacun des totaux des catégories de dépenses (ex : Equipements/investissements : Terrains) dans l'onglet "Dépenses prévisionnelles" </t>
  </si>
  <si>
    <t xml:space="preserve">Le volet financier se compose des éléments suivants à renseigner : </t>
  </si>
  <si>
    <t xml:space="preserve">Dans le cas où ce recours est envisagé, merci d’indiquer le coût prévisionnel </t>
  </si>
  <si>
    <r>
      <rPr>
        <b/>
        <sz val="11"/>
        <rFont val="Arial"/>
        <family val="2"/>
      </rPr>
      <t>Les dépenses doivent être présentées :</t>
    </r>
    <r>
      <rPr>
        <sz val="11"/>
        <rFont val="Arial"/>
        <family val="2"/>
      </rPr>
      <t xml:space="preserve">
</t>
    </r>
    <r>
      <rPr>
        <b/>
        <sz val="11"/>
        <rFont val="Arial"/>
        <family val="2"/>
      </rPr>
      <t>- en € pour les dépenses de personnel</t>
    </r>
    <r>
      <rPr>
        <sz val="11"/>
        <rFont val="Arial"/>
        <family val="2"/>
      </rPr>
      <t xml:space="preserve"> :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t>
    </r>
    <r>
      <rPr>
        <b/>
        <sz val="11"/>
        <rFont val="Arial"/>
        <family val="2"/>
      </rPr>
      <t>- en HTR (Hors taxes récupérables) pour toutes les autres dépenses</t>
    </r>
    <r>
      <rPr>
        <sz val="11"/>
        <rFont val="Arial"/>
        <family val="2"/>
      </rPr>
      <t xml:space="preserve"> : 
   . Assujetti à la TVA ou soumis au régime de FCTVA, indiquer les dépenses en HT
   . Non assujetti à la TVA, indiquer les dépenses en TTC
   . Assujetti partiellement à la TVA, indiquer les dépenses en HT en ajoutant la part de TVA non récupérable</t>
    </r>
  </si>
  <si>
    <t xml:space="preserve">Taux </t>
  </si>
  <si>
    <r>
      <rPr>
        <b/>
        <sz val="10"/>
        <color rgb="FFFF0000"/>
        <rFont val="Arial"/>
        <family val="2"/>
      </rPr>
      <t>Indiquer le montant des charges connexes</t>
    </r>
    <r>
      <rPr>
        <b/>
        <sz val="10"/>
        <color theme="0"/>
        <rFont val="Arial"/>
        <family val="2"/>
      </rPr>
      <t xml:space="preserve">
Coût  en € HTR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</si>
</sst>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56"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1"/>
      <color theme="0"/>
      <name val="Arial"/>
      <family val="2"/>
    </font>
    <font>
      <i/>
      <sz val="11"/>
      <color theme="1"/>
      <name val="Arial"/>
      <family val="2"/>
    </font>
    <font>
      <sz val="11"/>
      <color theme="0"/>
      <name val="Arial"/>
      <family val="2"/>
    </font>
    <font>
      <sz val="11"/>
      <color theme="1"/>
      <name val="Calibri"/>
      <family val="2"/>
      <scheme val="minor"/>
    </font>
    <font>
      <u/>
      <sz val="11"/>
      <color theme="10"/>
      <name val="Calibri"/>
      <family val="2"/>
      <scheme val="minor"/>
    </font>
    <font>
      <sz val="3"/>
      <color theme="1"/>
      <name val="Arial"/>
      <family val="2"/>
    </font>
    <font>
      <b/>
      <sz val="18"/>
      <color theme="0"/>
      <name val="Arial"/>
      <family val="2"/>
    </font>
    <font>
      <sz val="11"/>
      <name val="Arial"/>
      <family val="2"/>
    </font>
    <font>
      <b/>
      <sz val="11"/>
      <name val="Arial"/>
      <family val="2"/>
    </font>
    <font>
      <sz val="12"/>
      <color theme="1"/>
      <name val="Arial"/>
      <family val="2"/>
    </font>
    <font>
      <b/>
      <sz val="16"/>
      <color theme="0"/>
      <name val="Arial"/>
      <family val="2"/>
    </font>
    <font>
      <i/>
      <sz val="11"/>
      <color theme="0" tint="-0.499984740745262"/>
      <name val="Arial"/>
      <family val="2"/>
    </font>
    <font>
      <i/>
      <sz val="11"/>
      <color rgb="FFC00000"/>
      <name val="Arial"/>
      <family val="2"/>
    </font>
    <font>
      <b/>
      <i/>
      <sz val="11"/>
      <name val="Arial"/>
      <family val="2"/>
    </font>
    <font>
      <sz val="10"/>
      <color theme="0"/>
      <name val="Arial"/>
      <family val="2"/>
    </font>
    <font>
      <b/>
      <sz val="12"/>
      <name val="Arial"/>
      <family val="2"/>
    </font>
    <font>
      <b/>
      <i/>
      <sz val="12"/>
      <name val="Arial"/>
      <family val="2"/>
    </font>
    <font>
      <b/>
      <sz val="14"/>
      <color rgb="FFFF0000"/>
      <name val="Arial"/>
      <family val="2"/>
    </font>
    <font>
      <b/>
      <i/>
      <sz val="16"/>
      <color theme="0"/>
      <name val="Arial"/>
      <family val="2"/>
    </font>
    <font>
      <u/>
      <sz val="11"/>
      <color theme="10"/>
      <name val="Arial"/>
      <family val="2"/>
    </font>
    <font>
      <sz val="9"/>
      <color indexed="81"/>
      <name val="Tahoma"/>
      <family val="2"/>
    </font>
    <font>
      <b/>
      <sz val="9"/>
      <color indexed="81"/>
      <name val="Tahoma"/>
      <family val="2"/>
    </font>
    <font>
      <sz val="6"/>
      <color theme="1"/>
      <name val="Arial"/>
      <family val="2"/>
    </font>
    <font>
      <b/>
      <sz val="6"/>
      <name val="Arial"/>
      <family val="2"/>
    </font>
    <font>
      <sz val="18"/>
      <color rgb="FFFF0000"/>
      <name val="Arial"/>
      <family val="2"/>
    </font>
    <font>
      <sz val="18"/>
      <color theme="0"/>
      <name val="Arial"/>
      <family val="2"/>
    </font>
    <font>
      <sz val="11"/>
      <color rgb="FFFF0000"/>
      <name val="Arial"/>
      <family val="2"/>
    </font>
    <font>
      <b/>
      <sz val="11"/>
      <color rgb="FFFF0000"/>
      <name val="Arial"/>
      <family val="2"/>
    </font>
    <font>
      <b/>
      <sz val="12"/>
      <color theme="0"/>
      <name val="Arial"/>
      <family val="2"/>
    </font>
    <font>
      <b/>
      <sz val="11"/>
      <color theme="5"/>
      <name val="Arial"/>
      <family val="2"/>
    </font>
    <font>
      <sz val="11"/>
      <color theme="5"/>
      <name val="Arial"/>
      <family val="2"/>
    </font>
    <font>
      <b/>
      <sz val="10"/>
      <color theme="0"/>
      <name val="Arial"/>
      <family val="2"/>
    </font>
    <font>
      <b/>
      <sz val="28"/>
      <color rgb="FF002060"/>
      <name val="Arial"/>
      <family val="2"/>
    </font>
  </fonts>
  <fills count="16">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bgColor theme="4" tint="0.79998168889431442"/>
      </patternFill>
    </fill>
    <fill>
      <patternFill patternType="solid">
        <fgColor theme="4"/>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3"/>
        <bgColor indexed="64"/>
      </patternFill>
    </fill>
    <fill>
      <patternFill patternType="solid">
        <fgColor theme="0" tint="-0.14999847407452621"/>
        <bgColor theme="4" tint="0.79998168889431442"/>
      </patternFill>
    </fill>
    <fill>
      <patternFill patternType="solid">
        <fgColor theme="3" tint="0.59999389629810485"/>
        <bgColor theme="4" tint="0.79998168889431442"/>
      </patternFill>
    </fill>
    <fill>
      <patternFill patternType="solid">
        <fgColor theme="3"/>
        <bgColor theme="4" tint="0.79998168889431442"/>
      </patternFill>
    </fill>
    <fill>
      <patternFill patternType="solid">
        <fgColor theme="4" tint="0.79998168889431442"/>
        <bgColor indexed="65"/>
      </patternFill>
    </fill>
    <fill>
      <patternFill patternType="solid">
        <fgColor theme="1"/>
        <bgColor indexed="64"/>
      </patternFill>
    </fill>
    <fill>
      <patternFill patternType="solid">
        <fgColor theme="3" tint="0.39994506668294322"/>
        <bgColor theme="4" tint="0.79995117038483843"/>
      </patternFill>
    </fill>
    <fill>
      <patternFill patternType="solid">
        <fgColor rgb="FFC00000"/>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hair">
        <color indexed="64"/>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style="hair">
        <color indexed="64"/>
      </left>
      <right style="hair">
        <color theme="0" tint="-0.499984740745262"/>
      </right>
      <top/>
      <bottom style="hair">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diagonal/>
    </border>
    <border>
      <left style="thin">
        <color theme="0"/>
      </left>
      <right style="thin">
        <color theme="0"/>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right style="thin">
        <color theme="0"/>
      </right>
      <top style="thin">
        <color theme="0"/>
      </top>
      <bottom/>
      <diagonal/>
    </border>
    <border>
      <left/>
      <right/>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0" tint="-0.499984740745262"/>
      </left>
      <right/>
      <top style="thin">
        <color theme="0" tint="-0.499984740745262"/>
      </top>
      <bottom style="medium">
        <color indexed="64"/>
      </bottom>
      <diagonal/>
    </border>
  </borders>
  <cellStyleXfs count="11">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44" fontId="26" fillId="0" borderId="0" applyFont="0" applyFill="0" applyBorder="0" applyAlignment="0" applyProtection="0"/>
    <xf numFmtId="164" fontId="26" fillId="0" borderId="0" applyFont="0" applyFill="0" applyBorder="0" applyAlignment="0" applyProtection="0"/>
    <xf numFmtId="0" fontId="27" fillId="0" borderId="0" applyNumberFormat="0" applyFill="0" applyBorder="0" applyAlignment="0" applyProtection="0"/>
    <xf numFmtId="0" fontId="26" fillId="12" borderId="0" applyNumberFormat="0" applyBorder="0" applyAlignment="0" applyProtection="0"/>
    <xf numFmtId="9" fontId="26" fillId="0" borderId="0" applyFont="0" applyFill="0" applyBorder="0" applyAlignment="0" applyProtection="0"/>
  </cellStyleXfs>
  <cellXfs count="298">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0" xfId="0" applyFont="1"/>
    <xf numFmtId="0" fontId="5" fillId="0" borderId="7" xfId="0" applyFont="1" applyBorder="1"/>
    <xf numFmtId="0" fontId="24" fillId="6" borderId="7" xfId="0" applyFont="1" applyFill="1" applyBorder="1"/>
    <xf numFmtId="0" fontId="23" fillId="5" borderId="20" xfId="0" applyFont="1" applyFill="1" applyBorder="1"/>
    <xf numFmtId="0" fontId="23" fillId="5" borderId="21" xfId="0" applyFont="1" applyFill="1" applyBorder="1"/>
    <xf numFmtId="42" fontId="5" fillId="0" borderId="0" xfId="6" applyNumberFormat="1" applyFont="1" applyBorder="1"/>
    <xf numFmtId="42" fontId="5" fillId="0" borderId="16" xfId="6" applyNumberFormat="1" applyFont="1" applyBorder="1"/>
    <xf numFmtId="0" fontId="5" fillId="0" borderId="11" xfId="0" applyFont="1" applyBorder="1"/>
    <xf numFmtId="42" fontId="10" fillId="3" borderId="22" xfId="6" applyNumberFormat="1" applyFont="1" applyFill="1" applyBorder="1" applyAlignment="1" applyProtection="1">
      <alignment horizontal="center" vertical="center" wrapText="1"/>
      <protection locked="0"/>
    </xf>
    <xf numFmtId="42" fontId="10" fillId="3" borderId="19" xfId="6" applyNumberFormat="1" applyFont="1" applyFill="1" applyBorder="1" applyAlignment="1" applyProtection="1">
      <alignment horizontal="center" vertical="center" wrapText="1"/>
      <protection locked="0"/>
    </xf>
    <xf numFmtId="42" fontId="10" fillId="3" borderId="23" xfId="6" applyNumberFormat="1"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0" fontId="5" fillId="2" borderId="15" xfId="0" applyFont="1" applyFill="1" applyBorder="1"/>
    <xf numFmtId="0" fontId="28" fillId="2" borderId="15" xfId="0" applyFont="1" applyFill="1" applyBorder="1"/>
    <xf numFmtId="0" fontId="28" fillId="2" borderId="0" xfId="0" applyFont="1" applyFill="1"/>
    <xf numFmtId="42" fontId="28" fillId="2" borderId="0" xfId="6" applyNumberFormat="1" applyFont="1" applyFill="1" applyBorder="1"/>
    <xf numFmtId="42" fontId="10" fillId="3" borderId="48" xfId="6" applyNumberFormat="1" applyFont="1" applyFill="1" applyBorder="1" applyAlignment="1" applyProtection="1">
      <alignment horizontal="center" vertical="center" wrapText="1"/>
      <protection locked="0"/>
    </xf>
    <xf numFmtId="42" fontId="10" fillId="3" borderId="49" xfId="6" applyNumberFormat="1" applyFont="1" applyFill="1" applyBorder="1" applyAlignment="1" applyProtection="1">
      <alignment horizontal="center" vertical="center" wrapText="1"/>
      <protection locked="0"/>
    </xf>
    <xf numFmtId="42" fontId="10" fillId="3" borderId="50" xfId="6" applyNumberFormat="1" applyFont="1" applyFill="1" applyBorder="1" applyAlignment="1" applyProtection="1">
      <alignment horizontal="center" vertical="center" wrapText="1"/>
      <protection locked="0"/>
    </xf>
    <xf numFmtId="0" fontId="5" fillId="2" borderId="0" xfId="0" applyFont="1" applyFill="1" applyAlignment="1">
      <alignment wrapText="1"/>
    </xf>
    <xf numFmtId="0" fontId="5" fillId="2" borderId="0" xfId="0" applyFont="1" applyFill="1"/>
    <xf numFmtId="0" fontId="5" fillId="2" borderId="2" xfId="0" applyFont="1" applyFill="1" applyBorder="1"/>
    <xf numFmtId="0" fontId="5" fillId="2" borderId="12" xfId="0" applyFont="1" applyFill="1" applyBorder="1"/>
    <xf numFmtId="0" fontId="5" fillId="2" borderId="12" xfId="0" applyFont="1" applyFill="1" applyBorder="1" applyAlignment="1">
      <alignment vertical="center"/>
    </xf>
    <xf numFmtId="0" fontId="5" fillId="2" borderId="47" xfId="0" applyFont="1" applyFill="1" applyBorder="1"/>
    <xf numFmtId="0" fontId="5" fillId="2" borderId="45" xfId="0" applyFont="1" applyFill="1" applyBorder="1"/>
    <xf numFmtId="0" fontId="5" fillId="2" borderId="0" xfId="0" applyFont="1" applyFill="1" applyAlignment="1">
      <alignment horizontal="left" vertical="center"/>
    </xf>
    <xf numFmtId="0" fontId="5" fillId="2" borderId="46" xfId="0" applyFont="1" applyFill="1" applyBorder="1" applyAlignment="1">
      <alignment horizontal="left" vertical="center"/>
    </xf>
    <xf numFmtId="0" fontId="5" fillId="2" borderId="45" xfId="0" applyFont="1" applyFill="1" applyBorder="1" applyAlignment="1">
      <alignment vertical="center"/>
    </xf>
    <xf numFmtId="0" fontId="5" fillId="0" borderId="0" xfId="0" applyFont="1" applyAlignment="1">
      <alignment vertical="center"/>
    </xf>
    <xf numFmtId="0" fontId="35" fillId="0" borderId="41" xfId="0" applyFont="1" applyBorder="1" applyAlignment="1">
      <alignment horizontal="center"/>
    </xf>
    <xf numFmtId="0" fontId="34" fillId="0" borderId="42" xfId="0" applyFont="1" applyBorder="1" applyAlignment="1">
      <alignment horizontal="center"/>
    </xf>
    <xf numFmtId="0" fontId="20" fillId="9" borderId="28" xfId="0" applyFont="1" applyFill="1" applyBorder="1" applyAlignment="1">
      <alignment horizontal="right"/>
    </xf>
    <xf numFmtId="169" fontId="36" fillId="9" borderId="29" xfId="0" applyNumberFormat="1" applyFont="1" applyFill="1" applyBorder="1"/>
    <xf numFmtId="0" fontId="5" fillId="2" borderId="0" xfId="0" applyFont="1" applyFill="1" applyAlignment="1" applyProtection="1">
      <alignment horizontal="center"/>
      <protection locked="0"/>
    </xf>
    <xf numFmtId="0" fontId="5" fillId="2" borderId="43" xfId="0" applyFont="1" applyFill="1" applyBorder="1"/>
    <xf numFmtId="0" fontId="5" fillId="2" borderId="44" xfId="0" applyFont="1" applyFill="1" applyBorder="1"/>
    <xf numFmtId="0" fontId="25" fillId="2" borderId="0" xfId="0" applyFont="1" applyFill="1" applyAlignment="1" applyProtection="1">
      <alignment horizontal="center"/>
      <protection locked="0"/>
    </xf>
    <xf numFmtId="0" fontId="37"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38" fillId="4" borderId="0" xfId="0" applyFont="1" applyFill="1" applyAlignment="1">
      <alignment horizontal="right"/>
    </xf>
    <xf numFmtId="0" fontId="33" fillId="4" borderId="0" xfId="0" applyFont="1" applyFill="1" applyAlignment="1">
      <alignment horizontal="left" vertical="center"/>
    </xf>
    <xf numFmtId="0" fontId="40" fillId="4" borderId="0" xfId="0" applyFont="1" applyFill="1" applyAlignment="1">
      <alignment horizontal="left" vertical="center"/>
    </xf>
    <xf numFmtId="169" fontId="5" fillId="2" borderId="0" xfId="0" applyNumberFormat="1" applyFont="1" applyFill="1"/>
    <xf numFmtId="0" fontId="5" fillId="2" borderId="0" xfId="0" applyFont="1" applyFill="1" applyAlignment="1" applyProtection="1">
      <alignment horizontal="left" vertical="center"/>
      <protection locked="0"/>
    </xf>
    <xf numFmtId="0" fontId="6" fillId="2" borderId="0" xfId="0" applyFont="1" applyFill="1" applyAlignment="1" applyProtection="1">
      <alignment horizontal="left"/>
      <protection locked="0"/>
    </xf>
    <xf numFmtId="0" fontId="32" fillId="2" borderId="0" xfId="0" applyFont="1" applyFill="1" applyAlignment="1" applyProtection="1">
      <alignment horizontal="left"/>
      <protection locked="0"/>
    </xf>
    <xf numFmtId="0" fontId="37" fillId="8" borderId="28" xfId="0" applyFont="1" applyFill="1" applyBorder="1" applyAlignment="1" applyProtection="1">
      <alignment horizontal="center"/>
      <protection locked="0"/>
    </xf>
    <xf numFmtId="0" fontId="33" fillId="11" borderId="29" xfId="0" applyFont="1" applyFill="1" applyBorder="1" applyAlignment="1">
      <alignment horizontal="right"/>
    </xf>
    <xf numFmtId="169" fontId="41" fillId="11" borderId="29" xfId="0" applyNumberFormat="1" applyFont="1" applyFill="1" applyBorder="1"/>
    <xf numFmtId="169" fontId="39" fillId="4" borderId="0" xfId="0" applyNumberFormat="1" applyFont="1" applyFill="1"/>
    <xf numFmtId="0" fontId="5" fillId="2" borderId="12" xfId="0" applyFont="1" applyFill="1" applyBorder="1" applyAlignment="1">
      <alignment vertical="top"/>
    </xf>
    <xf numFmtId="0" fontId="5" fillId="2" borderId="0" xfId="0" applyFont="1" applyFill="1" applyAlignment="1">
      <alignment vertical="top"/>
    </xf>
    <xf numFmtId="0" fontId="5" fillId="2" borderId="0" xfId="0" applyFont="1" applyFill="1" applyAlignment="1">
      <alignment vertical="center" wrapText="1"/>
    </xf>
    <xf numFmtId="0" fontId="5" fillId="7" borderId="7" xfId="0" applyFont="1" applyFill="1" applyBorder="1" applyAlignment="1" applyProtection="1">
      <alignment horizontal="center"/>
      <protection locked="0"/>
    </xf>
    <xf numFmtId="169" fontId="5" fillId="7" borderId="7" xfId="0" applyNumberFormat="1" applyFont="1" applyFill="1" applyBorder="1"/>
    <xf numFmtId="0" fontId="33" fillId="10" borderId="0" xfId="0" applyFont="1" applyFill="1" applyAlignment="1">
      <alignment vertical="center"/>
    </xf>
    <xf numFmtId="0" fontId="5" fillId="7" borderId="30" xfId="0" applyFont="1" applyFill="1" applyBorder="1" applyAlignment="1" applyProtection="1">
      <alignment horizontal="left"/>
      <protection locked="0"/>
    </xf>
    <xf numFmtId="164" fontId="5" fillId="7" borderId="31" xfId="7" applyFont="1" applyFill="1" applyBorder="1" applyAlignment="1" applyProtection="1">
      <alignment horizontal="center"/>
      <protection locked="0"/>
    </xf>
    <xf numFmtId="164" fontId="5" fillId="7" borderId="35" xfId="0" applyNumberFormat="1" applyFont="1" applyFill="1" applyBorder="1" applyAlignment="1" applyProtection="1">
      <alignment horizontal="left"/>
      <protection locked="0"/>
    </xf>
    <xf numFmtId="0" fontId="5" fillId="7" borderId="32" xfId="0" applyFont="1" applyFill="1" applyBorder="1" applyAlignment="1" applyProtection="1">
      <alignment horizontal="left"/>
      <protection locked="0"/>
    </xf>
    <xf numFmtId="0" fontId="5" fillId="7" borderId="24" xfId="0" applyFont="1" applyFill="1" applyBorder="1" applyAlignment="1" applyProtection="1">
      <alignment horizontal="left"/>
      <protection locked="0"/>
    </xf>
    <xf numFmtId="0" fontId="5" fillId="7" borderId="36" xfId="0" applyFont="1" applyFill="1" applyBorder="1" applyAlignment="1" applyProtection="1">
      <alignment horizontal="left"/>
      <protection locked="0"/>
    </xf>
    <xf numFmtId="0" fontId="5" fillId="7" borderId="33" xfId="0" applyFont="1" applyFill="1" applyBorder="1" applyAlignment="1" applyProtection="1">
      <alignment horizontal="left"/>
      <protection locked="0"/>
    </xf>
    <xf numFmtId="0" fontId="5" fillId="7" borderId="34" xfId="0" applyFont="1" applyFill="1" applyBorder="1" applyAlignment="1" applyProtection="1">
      <alignment horizontal="left"/>
      <protection locked="0"/>
    </xf>
    <xf numFmtId="0" fontId="5" fillId="7" borderId="37" xfId="0" applyFont="1" applyFill="1" applyBorder="1" applyAlignment="1" applyProtection="1">
      <alignment horizontal="left"/>
      <protection locked="0"/>
    </xf>
    <xf numFmtId="0" fontId="28" fillId="0" borderId="0" xfId="0" applyFont="1"/>
    <xf numFmtId="164" fontId="5" fillId="7" borderId="30" xfId="7" applyFont="1" applyFill="1" applyBorder="1" applyAlignment="1" applyProtection="1">
      <alignment horizontal="left"/>
      <protection locked="0"/>
    </xf>
    <xf numFmtId="0" fontId="28" fillId="2" borderId="16" xfId="0" applyFont="1" applyFill="1" applyBorder="1"/>
    <xf numFmtId="0" fontId="5" fillId="13" borderId="38" xfId="0" applyFont="1" applyFill="1" applyBorder="1" applyAlignment="1" applyProtection="1">
      <alignment horizontal="left"/>
      <protection hidden="1"/>
    </xf>
    <xf numFmtId="0" fontId="23" fillId="10" borderId="0" xfId="0" applyFont="1" applyFill="1" applyAlignment="1">
      <alignment horizontal="center" wrapText="1"/>
    </xf>
    <xf numFmtId="0" fontId="23" fillId="10" borderId="0" xfId="0" applyFont="1" applyFill="1" applyAlignment="1">
      <alignment horizontal="left" wrapText="1"/>
    </xf>
    <xf numFmtId="0" fontId="30" fillId="2" borderId="0" xfId="0" applyFont="1" applyFill="1" applyAlignment="1">
      <alignment horizontal="left" vertical="center" wrapText="1"/>
    </xf>
    <xf numFmtId="0" fontId="5" fillId="2" borderId="0" xfId="0" applyFont="1" applyFill="1" applyAlignment="1">
      <alignment horizontal="center" vertical="center"/>
    </xf>
    <xf numFmtId="0" fontId="5" fillId="6" borderId="7" xfId="0" applyFont="1" applyFill="1" applyBorder="1"/>
    <xf numFmtId="0" fontId="5" fillId="2" borderId="52" xfId="0" applyFont="1" applyFill="1" applyBorder="1" applyAlignment="1">
      <alignment vertical="center"/>
    </xf>
    <xf numFmtId="0" fontId="45" fillId="2" borderId="12" xfId="0" applyFont="1" applyFill="1" applyBorder="1"/>
    <xf numFmtId="0" fontId="45" fillId="2" borderId="0" xfId="0" applyFont="1" applyFill="1"/>
    <xf numFmtId="0" fontId="46" fillId="2" borderId="0" xfId="0" applyFont="1" applyFill="1" applyAlignment="1">
      <alignment horizontal="right" vertical="center"/>
    </xf>
    <xf numFmtId="0" fontId="45" fillId="2" borderId="0" xfId="0" applyFont="1" applyFill="1" applyAlignment="1">
      <alignment horizontal="center" vertical="center"/>
    </xf>
    <xf numFmtId="0" fontId="45" fillId="2" borderId="42" xfId="0" applyFont="1" applyFill="1" applyBorder="1" applyAlignment="1">
      <alignment horizontal="left" vertical="center"/>
    </xf>
    <xf numFmtId="0" fontId="47" fillId="2" borderId="12" xfId="0" applyFont="1" applyFill="1" applyBorder="1" applyAlignment="1">
      <alignment vertical="center"/>
    </xf>
    <xf numFmtId="0" fontId="47" fillId="2" borderId="0" xfId="0" applyFont="1" applyFill="1" applyAlignment="1">
      <alignment vertical="center"/>
    </xf>
    <xf numFmtId="0" fontId="10" fillId="2" borderId="0" xfId="0" applyFont="1" applyFill="1"/>
    <xf numFmtId="0" fontId="23" fillId="2" borderId="0" xfId="0" applyFont="1" applyFill="1"/>
    <xf numFmtId="0" fontId="25" fillId="2" borderId="0" xfId="0" applyFont="1" applyFill="1"/>
    <xf numFmtId="42" fontId="25" fillId="2" borderId="0" xfId="6" applyNumberFormat="1" applyFont="1" applyFill="1" applyBorder="1"/>
    <xf numFmtId="0" fontId="5" fillId="7" borderId="54" xfId="0" applyFont="1" applyFill="1" applyBorder="1" applyAlignment="1" applyProtection="1">
      <alignment horizontal="left"/>
      <protection locked="0"/>
    </xf>
    <xf numFmtId="0" fontId="5" fillId="7" borderId="55" xfId="0" applyFont="1" applyFill="1" applyBorder="1" applyAlignment="1" applyProtection="1">
      <alignment horizontal="left"/>
      <protection locked="0"/>
    </xf>
    <xf numFmtId="0" fontId="42" fillId="2" borderId="0" xfId="8" applyFont="1" applyFill="1" applyBorder="1" applyAlignment="1">
      <alignment horizontal="right"/>
    </xf>
    <xf numFmtId="0" fontId="35" fillId="2" borderId="0" xfId="0" applyFont="1" applyFill="1" applyAlignment="1">
      <alignment horizontal="center"/>
    </xf>
    <xf numFmtId="0" fontId="34" fillId="2" borderId="0" xfId="0" applyFont="1" applyFill="1" applyAlignment="1">
      <alignment horizontal="center"/>
    </xf>
    <xf numFmtId="0" fontId="20" fillId="4" borderId="0" xfId="0" applyFont="1" applyFill="1" applyAlignment="1">
      <alignment horizontal="right"/>
    </xf>
    <xf numFmtId="169" fontId="36" fillId="4" borderId="0" xfId="0" applyNumberFormat="1" applyFont="1" applyFill="1"/>
    <xf numFmtId="0" fontId="23" fillId="2" borderId="17" xfId="0" applyFont="1" applyFill="1" applyBorder="1"/>
    <xf numFmtId="0" fontId="25" fillId="2" borderId="53" xfId="0" applyFont="1" applyFill="1" applyBorder="1"/>
    <xf numFmtId="42" fontId="25" fillId="2" borderId="53" xfId="6" applyNumberFormat="1" applyFont="1" applyFill="1" applyBorder="1"/>
    <xf numFmtId="0" fontId="20" fillId="9" borderId="57" xfId="0" applyFont="1" applyFill="1" applyBorder="1" applyAlignment="1">
      <alignment horizontal="right"/>
    </xf>
    <xf numFmtId="169" fontId="36" fillId="9" borderId="7" xfId="0" applyNumberFormat="1" applyFont="1" applyFill="1" applyBorder="1"/>
    <xf numFmtId="0" fontId="3" fillId="7" borderId="51" xfId="9" applyFont="1" applyFill="1" applyBorder="1" applyAlignment="1">
      <alignment vertical="center" wrapText="1"/>
    </xf>
    <xf numFmtId="0" fontId="5" fillId="7" borderId="26" xfId="0" applyFont="1" applyFill="1" applyBorder="1" applyAlignment="1" applyProtection="1">
      <alignment horizontal="left" vertical="center"/>
      <protection locked="0"/>
    </xf>
    <xf numFmtId="0" fontId="5" fillId="7" borderId="27" xfId="0" applyFont="1" applyFill="1" applyBorder="1" applyAlignment="1" applyProtection="1">
      <alignment horizontal="left" vertical="center"/>
      <protection locked="0"/>
    </xf>
    <xf numFmtId="169" fontId="5" fillId="7" borderId="39" xfId="0" applyNumberFormat="1" applyFont="1" applyFill="1" applyBorder="1" applyAlignment="1">
      <alignment vertical="center"/>
    </xf>
    <xf numFmtId="0" fontId="5" fillId="7" borderId="25" xfId="0" applyFont="1" applyFill="1" applyBorder="1" applyAlignment="1" applyProtection="1">
      <alignment horizontal="left" vertical="center"/>
      <protection locked="0"/>
    </xf>
    <xf numFmtId="169" fontId="5" fillId="7" borderId="27" xfId="0" applyNumberFormat="1" applyFont="1" applyFill="1" applyBorder="1" applyAlignment="1" applyProtection="1">
      <alignment horizontal="right" vertical="center"/>
      <protection locked="0"/>
    </xf>
    <xf numFmtId="0" fontId="5" fillId="2" borderId="47" xfId="0" applyFont="1" applyFill="1" applyBorder="1" applyAlignment="1">
      <alignment vertical="center"/>
    </xf>
    <xf numFmtId="0" fontId="5" fillId="2" borderId="43" xfId="0" applyFont="1" applyFill="1" applyBorder="1" applyAlignment="1">
      <alignment vertical="center"/>
    </xf>
    <xf numFmtId="0" fontId="5" fillId="7" borderId="39" xfId="0" applyFont="1" applyFill="1" applyBorder="1" applyAlignment="1" applyProtection="1">
      <alignment vertical="center"/>
      <protection locked="0"/>
    </xf>
    <xf numFmtId="0" fontId="5" fillId="7" borderId="24" xfId="0" applyFont="1" applyFill="1" applyBorder="1" applyAlignment="1" applyProtection="1">
      <alignment vertical="center"/>
      <protection locked="0"/>
    </xf>
    <xf numFmtId="0" fontId="5" fillId="2" borderId="0" xfId="0" applyFont="1" applyFill="1" applyAlignment="1">
      <alignment horizontal="left" vertical="center" wrapText="1"/>
    </xf>
    <xf numFmtId="0" fontId="49" fillId="2" borderId="12" xfId="0" applyFont="1" applyFill="1" applyBorder="1"/>
    <xf numFmtId="0" fontId="50" fillId="2" borderId="0" xfId="0" applyFont="1" applyFill="1"/>
    <xf numFmtId="0" fontId="49" fillId="2" borderId="0" xfId="0" applyFont="1" applyFill="1"/>
    <xf numFmtId="0" fontId="49" fillId="0" borderId="0" xfId="0" quotePrefix="1" applyFont="1" applyAlignment="1">
      <alignment vertical="center" wrapText="1"/>
    </xf>
    <xf numFmtId="0" fontId="33" fillId="10" borderId="0" xfId="0" applyFont="1" applyFill="1" applyAlignment="1">
      <alignment horizontal="left" vertical="center" wrapText="1"/>
    </xf>
    <xf numFmtId="0" fontId="23" fillId="10" borderId="0" xfId="0" applyFont="1" applyFill="1" applyAlignment="1">
      <alignment horizontal="center" vertical="center" wrapText="1"/>
    </xf>
    <xf numFmtId="0" fontId="5" fillId="7" borderId="39" xfId="0" applyFont="1" applyFill="1" applyBorder="1" applyAlignment="1" applyProtection="1">
      <alignment vertical="center" wrapText="1"/>
      <protection locked="0"/>
    </xf>
    <xf numFmtId="0" fontId="5" fillId="7" borderId="0" xfId="0" applyFont="1" applyFill="1" applyAlignment="1" applyProtection="1">
      <alignment horizontal="left" vertical="center"/>
      <protection locked="0"/>
    </xf>
    <xf numFmtId="4" fontId="5" fillId="7" borderId="35" xfId="0" applyNumberFormat="1" applyFont="1" applyFill="1" applyBorder="1" applyAlignment="1" applyProtection="1">
      <alignment horizontal="right"/>
      <protection locked="0"/>
    </xf>
    <xf numFmtId="4" fontId="5" fillId="7" borderId="36" xfId="0" applyNumberFormat="1" applyFont="1" applyFill="1" applyBorder="1" applyAlignment="1" applyProtection="1">
      <alignment horizontal="right"/>
      <protection locked="0"/>
    </xf>
    <xf numFmtId="4" fontId="5" fillId="7" borderId="37" xfId="0" applyNumberFormat="1" applyFont="1" applyFill="1" applyBorder="1" applyAlignment="1" applyProtection="1">
      <alignment horizontal="right"/>
      <protection locked="0"/>
    </xf>
    <xf numFmtId="4" fontId="28" fillId="2" borderId="16" xfId="6" applyNumberFormat="1" applyFont="1" applyFill="1" applyBorder="1" applyAlignment="1">
      <alignment horizontal="right"/>
    </xf>
    <xf numFmtId="4" fontId="5" fillId="7" borderId="56" xfId="0" applyNumberFormat="1" applyFont="1" applyFill="1" applyBorder="1" applyAlignment="1" applyProtection="1">
      <alignment horizontal="right"/>
      <protection locked="0"/>
    </xf>
    <xf numFmtId="4" fontId="25" fillId="5" borderId="18" xfId="6" applyNumberFormat="1" applyFont="1" applyFill="1" applyBorder="1"/>
    <xf numFmtId="0" fontId="3" fillId="7" borderId="39" xfId="9" applyFont="1" applyFill="1" applyBorder="1" applyAlignment="1">
      <alignment vertical="center" wrapText="1"/>
    </xf>
    <xf numFmtId="0" fontId="27" fillId="2" borderId="0" xfId="8" applyFill="1" applyBorder="1" applyAlignment="1">
      <alignment horizontal="left" vertical="center"/>
    </xf>
    <xf numFmtId="0" fontId="30" fillId="2" borderId="0" xfId="8" quotePrefix="1" applyNumberFormat="1" applyFont="1" applyFill="1" applyBorder="1" applyAlignment="1">
      <alignment horizontal="left" vertical="center"/>
    </xf>
    <xf numFmtId="0" fontId="52" fillId="2" borderId="0" xfId="0" applyFont="1" applyFill="1"/>
    <xf numFmtId="0" fontId="52" fillId="2" borderId="0" xfId="0" applyFont="1" applyFill="1" applyAlignment="1">
      <alignment horizontal="right" vertical="center"/>
    </xf>
    <xf numFmtId="0" fontId="53" fillId="7" borderId="40" xfId="0" applyFont="1" applyFill="1" applyBorder="1" applyAlignment="1">
      <alignment horizontal="center" vertical="center"/>
    </xf>
    <xf numFmtId="0" fontId="27" fillId="0" borderId="0" xfId="8" quotePrefix="1" applyAlignment="1">
      <alignment horizontal="left" indent="3"/>
    </xf>
    <xf numFmtId="0" fontId="27" fillId="2" borderId="0" xfId="8" applyFill="1" applyBorder="1" applyAlignment="1">
      <alignment vertical="center"/>
    </xf>
    <xf numFmtId="0" fontId="29" fillId="14" borderId="0" xfId="0" applyFont="1" applyFill="1" applyAlignment="1">
      <alignment horizontal="left" vertical="center"/>
    </xf>
    <xf numFmtId="0" fontId="33" fillId="14" borderId="0" xfId="0" applyFont="1" applyFill="1" applyAlignment="1">
      <alignment horizontal="left" vertical="center"/>
    </xf>
    <xf numFmtId="0" fontId="54" fillId="10" borderId="0" xfId="0" applyFont="1" applyFill="1" applyAlignment="1">
      <alignment horizontal="center" wrapText="1"/>
    </xf>
    <xf numFmtId="10" fontId="5" fillId="2" borderId="0" xfId="10" applyNumberFormat="1" applyFont="1" applyFill="1"/>
    <xf numFmtId="10" fontId="5" fillId="7" borderId="27" xfId="10" applyNumberFormat="1" applyFont="1" applyFill="1" applyBorder="1" applyAlignment="1" applyProtection="1">
      <alignment horizontal="center"/>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9" fillId="15" borderId="5" xfId="0" applyFont="1" applyFill="1" applyBorder="1" applyAlignment="1">
      <alignment horizontal="center" vertical="center"/>
    </xf>
    <xf numFmtId="0" fontId="2" fillId="6" borderId="8" xfId="0" applyFont="1" applyFill="1" applyBorder="1" applyAlignment="1">
      <alignment horizontal="left" vertical="center" wrapText="1"/>
    </xf>
    <xf numFmtId="0" fontId="2" fillId="6" borderId="9" xfId="0" applyFont="1" applyFill="1" applyBorder="1" applyAlignment="1">
      <alignment horizontal="left" vertical="center" wrapText="1"/>
    </xf>
    <xf numFmtId="0" fontId="2" fillId="6" borderId="10" xfId="0" applyFont="1" applyFill="1" applyBorder="1" applyAlignment="1">
      <alignment horizontal="left" vertical="center" wrapText="1"/>
    </xf>
    <xf numFmtId="0" fontId="5" fillId="2" borderId="0" xfId="0" applyFont="1" applyFill="1" applyAlignment="1">
      <alignment horizontal="left" vertical="top" wrapText="1"/>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30" fillId="2" borderId="0" xfId="0" applyFont="1" applyFill="1" applyAlignment="1" applyProtection="1">
      <alignment horizontal="left" vertical="center" wrapText="1"/>
      <protection locked="0"/>
    </xf>
    <xf numFmtId="0" fontId="33" fillId="10" borderId="0" xfId="0" applyFont="1" applyFill="1" applyAlignment="1">
      <alignment horizontal="left" vertical="center"/>
    </xf>
    <xf numFmtId="0" fontId="33" fillId="10" borderId="0" xfId="0" applyFont="1" applyFill="1" applyAlignment="1">
      <alignment horizontal="center" vertical="center" wrapText="1"/>
    </xf>
    <xf numFmtId="0" fontId="5" fillId="7" borderId="39" xfId="0" applyFont="1" applyFill="1" applyBorder="1" applyAlignment="1" applyProtection="1">
      <alignment horizontal="center"/>
      <protection locked="0"/>
    </xf>
    <xf numFmtId="0" fontId="5" fillId="7" borderId="24" xfId="0" applyFont="1" applyFill="1" applyBorder="1" applyAlignment="1" applyProtection="1">
      <alignment horizontal="center"/>
      <protection locked="0"/>
    </xf>
    <xf numFmtId="0" fontId="31" fillId="9" borderId="8" xfId="0" applyFont="1" applyFill="1" applyBorder="1" applyAlignment="1">
      <alignment horizontal="right"/>
    </xf>
    <xf numFmtId="0" fontId="31" fillId="9" borderId="9" xfId="0" applyFont="1" applyFill="1" applyBorder="1" applyAlignment="1">
      <alignment horizontal="right"/>
    </xf>
    <xf numFmtId="0" fontId="31" fillId="9" borderId="10" xfId="0" applyFont="1" applyFill="1" applyBorder="1" applyAlignment="1">
      <alignment horizontal="right"/>
    </xf>
    <xf numFmtId="0" fontId="55" fillId="2" borderId="0" xfId="0" applyFont="1" applyFill="1" applyAlignment="1">
      <alignment horizontal="center" vertical="top"/>
    </xf>
    <xf numFmtId="0" fontId="48" fillId="13" borderId="0" xfId="0" applyFont="1" applyFill="1" applyAlignment="1">
      <alignment horizontal="center" vertical="center"/>
    </xf>
    <xf numFmtId="0" fontId="5" fillId="2" borderId="0" xfId="0" applyFont="1" applyFill="1" applyAlignment="1">
      <alignment horizontal="center" vertical="center"/>
    </xf>
    <xf numFmtId="0" fontId="30" fillId="2" borderId="0" xfId="0" applyFont="1" applyFill="1" applyAlignment="1" applyProtection="1">
      <alignment horizontal="left"/>
      <protection locked="0"/>
    </xf>
    <xf numFmtId="0" fontId="30" fillId="0" borderId="0" xfId="0" applyFont="1" applyAlignment="1">
      <alignment horizontal="left" vertical="top" wrapText="1"/>
    </xf>
    <xf numFmtId="0" fontId="30" fillId="2" borderId="0" xfId="0" applyFont="1" applyFill="1" applyAlignment="1">
      <alignment horizontal="left" vertical="top" wrapText="1"/>
    </xf>
    <xf numFmtId="0" fontId="29" fillId="15" borderId="0" xfId="0" applyFont="1" applyFill="1" applyAlignment="1">
      <alignment horizontal="center" vertical="center"/>
    </xf>
    <xf numFmtId="0" fontId="30" fillId="6" borderId="0" xfId="0" quotePrefix="1" applyFont="1" applyFill="1" applyAlignment="1">
      <alignment horizontal="left" vertical="center" wrapText="1"/>
    </xf>
    <xf numFmtId="0" fontId="53" fillId="2" borderId="0" xfId="0" applyFont="1" applyFill="1" applyAlignment="1" applyProtection="1">
      <alignment horizontal="left" vertical="center" wrapText="1"/>
      <protection locked="0"/>
    </xf>
  </cellXfs>
  <cellStyles count="11">
    <cellStyle name="20 % - Accent1" xfId="9" builtinId="30"/>
    <cellStyle name="Euro" xfId="1" xr:uid="{00000000-0005-0000-0000-000001000000}"/>
    <cellStyle name="Euro 2" xfId="4" xr:uid="{00000000-0005-0000-0000-000002000000}"/>
    <cellStyle name="Lien hypertexte" xfId="8" builtinId="8"/>
    <cellStyle name="Milliers" xfId="7" builtinId="3"/>
    <cellStyle name="Milliers 2" xfId="5" xr:uid="{00000000-0005-0000-0000-000005000000}"/>
    <cellStyle name="Monétaire" xfId="6" builtinId="4"/>
    <cellStyle name="Normal" xfId="0" builtinId="0"/>
    <cellStyle name="Normal 2" xfId="2" xr:uid="{00000000-0005-0000-0000-000008000000}"/>
    <cellStyle name="Pourcentage" xfId="10" builtinId="5"/>
    <cellStyle name="Pourcentage 2" xfId="3" xr:uid="{00000000-0005-0000-0000-00000A000000}"/>
  </cellStyles>
  <dxfs count="0"/>
  <tableStyles count="0" defaultTableStyle="TableStyleMedium2" defaultPivotStyle="PivotStyleLight16"/>
  <colors>
    <mruColors>
      <color rgb="FF008000"/>
      <color rgb="FF009900"/>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6</xdr:col>
      <xdr:colOff>188285</xdr:colOff>
      <xdr:row>73</xdr:row>
      <xdr:rowOff>0</xdr:rowOff>
    </xdr:from>
    <xdr:ext cx="7064197" cy="0"/>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1"/>
        <a:srcRect l="3479"/>
        <a:stretch/>
      </xdr:blipFill>
      <xdr:spPr>
        <a:xfrm>
          <a:off x="11484935" y="5010150"/>
          <a:ext cx="7064197" cy="0"/>
        </a:xfrm>
        <a:prstGeom prst="rect">
          <a:avLst/>
        </a:prstGeom>
      </xdr:spPr>
    </xdr:pic>
    <xdr:clientData/>
  </xdr:oneCellAnchor>
  <xdr:oneCellAnchor>
    <xdr:from>
      <xdr:col>6</xdr:col>
      <xdr:colOff>221511</xdr:colOff>
      <xdr:row>73</xdr:row>
      <xdr:rowOff>0</xdr:rowOff>
    </xdr:from>
    <xdr:ext cx="8952601" cy="0"/>
    <xdr:pic>
      <xdr:nvPicPr>
        <xdr:cNvPr id="5" name="Imag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518161" y="5010150"/>
          <a:ext cx="8952601" cy="0"/>
        </a:xfrm>
        <a:prstGeom prst="rect">
          <a:avLst/>
        </a:prstGeom>
      </xdr:spPr>
    </xdr:pic>
    <xdr:clientData/>
  </xdr:oneCellAnchor>
  <xdr:oneCellAnchor>
    <xdr:from>
      <xdr:col>6</xdr:col>
      <xdr:colOff>199360</xdr:colOff>
      <xdr:row>73</xdr:row>
      <xdr:rowOff>0</xdr:rowOff>
    </xdr:from>
    <xdr:ext cx="8885934" cy="0"/>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11496010" y="5010150"/>
          <a:ext cx="8885934" cy="0"/>
        </a:xfrm>
        <a:prstGeom prst="rect">
          <a:avLst/>
        </a:prstGeom>
      </xdr:spPr>
    </xdr:pic>
    <xdr:clientData/>
  </xdr:oneCellAnchor>
  <xdr:twoCellAnchor editAs="oneCell">
    <xdr:from>
      <xdr:col>4</xdr:col>
      <xdr:colOff>1625600</xdr:colOff>
      <xdr:row>0</xdr:row>
      <xdr:rowOff>1</xdr:rowOff>
    </xdr:from>
    <xdr:to>
      <xdr:col>6</xdr:col>
      <xdr:colOff>335416</xdr:colOff>
      <xdr:row>3</xdr:row>
      <xdr:rowOff>145211</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4"/>
        <a:stretch>
          <a:fillRect/>
        </a:stretch>
      </xdr:blipFill>
      <xdr:spPr>
        <a:xfrm>
          <a:off x="10706100" y="1"/>
          <a:ext cx="1941966" cy="2215310"/>
        </a:xfrm>
        <a:prstGeom prst="rect">
          <a:avLst/>
        </a:prstGeom>
      </xdr:spPr>
    </xdr:pic>
    <xdr:clientData/>
  </xdr:twoCellAnchor>
  <xdr:twoCellAnchor editAs="oneCell">
    <xdr:from>
      <xdr:col>1</xdr:col>
      <xdr:colOff>0</xdr:colOff>
      <xdr:row>1</xdr:row>
      <xdr:rowOff>1</xdr:rowOff>
    </xdr:from>
    <xdr:to>
      <xdr:col>1</xdr:col>
      <xdr:colOff>2019359</xdr:colOff>
      <xdr:row>2</xdr:row>
      <xdr:rowOff>711201</xdr:rowOff>
    </xdr:to>
    <xdr:pic>
      <xdr:nvPicPr>
        <xdr:cNvPr id="4" name="Imag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5"/>
        <a:stretch>
          <a:fillRect/>
        </a:stretch>
      </xdr:blipFill>
      <xdr:spPr>
        <a:xfrm>
          <a:off x="901700" y="177801"/>
          <a:ext cx="2019359" cy="1828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269" t="s">
        <v>0</v>
      </c>
      <c r="B1" s="269"/>
      <c r="C1" s="269"/>
      <c r="D1" s="269"/>
      <c r="E1" s="269"/>
      <c r="F1" s="269"/>
      <c r="G1" s="269"/>
      <c r="H1" s="269"/>
      <c r="I1" s="269"/>
      <c r="J1" s="269"/>
      <c r="K1" s="269"/>
      <c r="L1" s="269"/>
      <c r="M1" s="269"/>
      <c r="N1" s="269"/>
      <c r="O1" s="269"/>
      <c r="P1" s="269"/>
      <c r="Q1" s="269"/>
    </row>
    <row r="2" spans="1:17" ht="15.5" x14ac:dyDescent="0.35">
      <c r="A2" s="270" t="s">
        <v>1</v>
      </c>
      <c r="B2" s="270"/>
      <c r="C2" s="270"/>
      <c r="D2" s="270"/>
      <c r="E2" s="270"/>
      <c r="F2" s="270"/>
      <c r="G2" s="270"/>
      <c r="H2" s="270"/>
      <c r="I2" s="270"/>
      <c r="J2" s="270"/>
      <c r="K2" s="270"/>
      <c r="L2" s="270"/>
      <c r="M2" s="270"/>
      <c r="N2" s="270"/>
      <c r="O2" s="270"/>
      <c r="P2" s="270"/>
      <c r="Q2" s="270"/>
    </row>
    <row r="3" spans="1:17" x14ac:dyDescent="0.35">
      <c r="A3" s="271" t="s">
        <v>2</v>
      </c>
      <c r="B3" s="271"/>
      <c r="C3" s="271"/>
      <c r="D3" s="271"/>
      <c r="E3" s="271"/>
      <c r="F3" s="271"/>
      <c r="G3" s="271"/>
      <c r="H3" s="271"/>
      <c r="I3" s="271"/>
      <c r="J3" s="271"/>
      <c r="K3" s="271"/>
      <c r="L3" s="271"/>
      <c r="M3" s="271"/>
      <c r="N3" s="271"/>
      <c r="O3" s="271"/>
      <c r="P3" s="271"/>
      <c r="Q3" s="271"/>
    </row>
    <row r="4" spans="1:17" x14ac:dyDescent="0.35">
      <c r="A4" s="1" t="s">
        <v>3</v>
      </c>
      <c r="B4" s="1"/>
      <c r="C4" s="1"/>
      <c r="D4" s="1"/>
      <c r="E4" s="2"/>
      <c r="F4" s="2"/>
      <c r="G4" s="2"/>
      <c r="H4" s="2"/>
      <c r="I4" s="2"/>
      <c r="J4" s="2"/>
      <c r="K4" s="2"/>
      <c r="L4" s="2"/>
      <c r="M4" s="2"/>
      <c r="N4" s="2"/>
      <c r="O4" s="2"/>
      <c r="P4" s="2"/>
      <c r="Q4" s="2"/>
    </row>
    <row r="5" spans="1:17" x14ac:dyDescent="0.35">
      <c r="A5" s="272" t="s">
        <v>4</v>
      </c>
      <c r="B5" s="272"/>
      <c r="C5" s="272"/>
      <c r="D5" s="272"/>
      <c r="E5" s="272"/>
      <c r="F5" s="272"/>
      <c r="G5" s="272"/>
      <c r="H5" s="272"/>
      <c r="I5" s="272"/>
      <c r="J5" s="272"/>
      <c r="K5" s="272"/>
      <c r="L5" s="272"/>
      <c r="M5" s="272"/>
      <c r="N5" s="272"/>
      <c r="O5" s="272"/>
      <c r="P5" s="272"/>
      <c r="Q5" s="272"/>
    </row>
    <row r="6" spans="1:17" x14ac:dyDescent="0.35">
      <c r="A6" s="265" t="s">
        <v>5</v>
      </c>
      <c r="B6" s="265"/>
      <c r="C6" s="265"/>
      <c r="D6" s="265"/>
      <c r="E6" s="265"/>
      <c r="F6" s="265"/>
      <c r="G6" s="265"/>
      <c r="H6" s="265"/>
      <c r="I6" s="265"/>
      <c r="J6" s="265"/>
      <c r="K6" s="265"/>
      <c r="L6" s="265"/>
      <c r="M6" s="265"/>
      <c r="N6" s="265"/>
      <c r="O6" s="265"/>
      <c r="P6" s="265"/>
      <c r="Q6" s="265"/>
    </row>
    <row r="7" spans="1:17" x14ac:dyDescent="0.35">
      <c r="A7" s="3"/>
      <c r="B7" s="3"/>
      <c r="C7" s="3"/>
      <c r="D7" s="3"/>
      <c r="E7" s="3"/>
      <c r="F7" s="3"/>
      <c r="G7" s="3"/>
      <c r="H7" s="3"/>
      <c r="I7" s="3"/>
      <c r="J7" s="3"/>
      <c r="K7" s="3"/>
      <c r="L7" s="3"/>
      <c r="M7" s="3"/>
      <c r="N7" s="3"/>
      <c r="O7" s="3"/>
      <c r="P7" s="3"/>
      <c r="Q7" s="3"/>
    </row>
    <row r="8" spans="1:17" x14ac:dyDescent="0.35">
      <c r="A8" s="265" t="s">
        <v>6</v>
      </c>
      <c r="B8" s="265"/>
      <c r="C8" s="265"/>
      <c r="D8" s="265"/>
      <c r="E8" s="265"/>
      <c r="F8" s="265"/>
      <c r="G8" s="265"/>
      <c r="H8" s="265"/>
      <c r="I8" s="265"/>
      <c r="J8" s="265"/>
      <c r="K8" s="265"/>
      <c r="L8" s="265"/>
      <c r="M8" s="265"/>
      <c r="N8" s="265"/>
      <c r="O8" s="4">
        <v>87.5</v>
      </c>
      <c r="P8" s="265" t="s">
        <v>7</v>
      </c>
      <c r="Q8" s="265"/>
    </row>
    <row r="9" spans="1:17" x14ac:dyDescent="0.35">
      <c r="A9" s="5"/>
      <c r="B9" s="267" t="s">
        <v>8</v>
      </c>
      <c r="C9" s="267"/>
      <c r="D9" s="267"/>
      <c r="E9" s="267"/>
      <c r="F9" s="267"/>
      <c r="G9" s="267"/>
      <c r="H9" s="267"/>
      <c r="I9" s="267"/>
      <c r="J9" s="267"/>
      <c r="K9" s="267"/>
      <c r="L9" s="6">
        <v>109.7</v>
      </c>
      <c r="M9" s="265" t="s">
        <v>9</v>
      </c>
      <c r="N9" s="265"/>
      <c r="O9" s="7"/>
      <c r="P9" s="5"/>
      <c r="Q9" s="5"/>
    </row>
    <row r="10" spans="1:17" x14ac:dyDescent="0.35">
      <c r="A10" s="7"/>
      <c r="B10" s="266">
        <f>O8</f>
        <v>87.5</v>
      </c>
      <c r="C10" s="266"/>
      <c r="D10" s="8" t="s">
        <v>10</v>
      </c>
      <c r="E10" s="6">
        <f>L9</f>
        <v>109.7</v>
      </c>
      <c r="F10" s="8" t="s">
        <v>11</v>
      </c>
      <c r="G10" s="8" t="s">
        <v>10</v>
      </c>
      <c r="H10" s="9">
        <v>20</v>
      </c>
      <c r="I10" s="5" t="s">
        <v>12</v>
      </c>
      <c r="J10" s="5" t="s">
        <v>13</v>
      </c>
      <c r="K10" s="255">
        <f>(B10*E10)*H10</f>
        <v>191975</v>
      </c>
      <c r="L10" s="255"/>
      <c r="M10" s="255"/>
      <c r="N10" s="5"/>
      <c r="O10" s="5"/>
      <c r="P10" s="5"/>
      <c r="Q10" s="5"/>
    </row>
    <row r="11" spans="1:17" x14ac:dyDescent="0.35">
      <c r="A11" s="256" t="s">
        <v>14</v>
      </c>
      <c r="B11" s="256"/>
      <c r="C11" s="256"/>
      <c r="D11" s="256"/>
      <c r="E11" s="256"/>
      <c r="F11" s="256"/>
      <c r="G11" s="256"/>
      <c r="H11" s="256"/>
      <c r="I11" s="256"/>
      <c r="J11" s="256"/>
      <c r="K11" s="256"/>
      <c r="L11" s="256"/>
      <c r="M11" s="256"/>
      <c r="N11" s="256"/>
      <c r="O11" s="256"/>
      <c r="P11" s="256"/>
      <c r="Q11" s="2"/>
    </row>
    <row r="12" spans="1:17" x14ac:dyDescent="0.35">
      <c r="A12" s="2"/>
      <c r="B12" s="2"/>
      <c r="C12" s="2"/>
      <c r="D12" s="10" t="s">
        <v>15</v>
      </c>
      <c r="E12" s="268">
        <v>0</v>
      </c>
      <c r="F12" s="268"/>
      <c r="G12" s="268"/>
      <c r="H12" s="10"/>
      <c r="I12" s="10"/>
      <c r="J12" s="10"/>
      <c r="K12" s="10"/>
      <c r="L12" s="10"/>
      <c r="M12" s="10"/>
      <c r="N12" s="10"/>
      <c r="O12" s="10"/>
      <c r="P12" s="10"/>
      <c r="Q12" s="11"/>
    </row>
    <row r="13" spans="1:17" x14ac:dyDescent="0.35">
      <c r="A13" s="12"/>
      <c r="B13" s="258" t="s">
        <v>16</v>
      </c>
      <c r="C13" s="259"/>
      <c r="D13" s="259"/>
      <c r="E13" s="259"/>
      <c r="F13" s="259"/>
      <c r="G13" s="259"/>
      <c r="H13" s="259"/>
      <c r="I13" s="259"/>
      <c r="J13" s="259"/>
      <c r="K13" s="259"/>
      <c r="L13" s="259"/>
      <c r="M13" s="259"/>
      <c r="N13" s="259"/>
      <c r="O13" s="259"/>
      <c r="P13" s="259"/>
      <c r="Q13" s="260"/>
    </row>
    <row r="14" spans="1:17" x14ac:dyDescent="0.35">
      <c r="A14" s="13"/>
      <c r="B14" s="273" t="s">
        <v>17</v>
      </c>
      <c r="C14" s="263"/>
      <c r="D14" s="263"/>
      <c r="E14" s="263"/>
      <c r="F14" s="263"/>
      <c r="G14" s="263"/>
      <c r="H14" s="263"/>
      <c r="I14" s="263"/>
      <c r="J14" s="263"/>
      <c r="K14" s="263">
        <f>K10-E12</f>
        <v>191975</v>
      </c>
      <c r="L14" s="263"/>
      <c r="M14" s="263"/>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264" t="s">
        <v>18</v>
      </c>
      <c r="B16" s="264"/>
      <c r="C16" s="264"/>
      <c r="D16" s="264"/>
      <c r="E16" s="264"/>
      <c r="F16" s="264"/>
      <c r="G16" s="264"/>
      <c r="H16" s="264"/>
      <c r="I16" s="264"/>
      <c r="J16" s="264"/>
      <c r="K16" s="264"/>
      <c r="L16" s="264"/>
      <c r="M16" s="264"/>
      <c r="N16" s="264"/>
      <c r="O16" s="19">
        <v>75</v>
      </c>
      <c r="P16" s="265" t="s">
        <v>19</v>
      </c>
      <c r="Q16" s="265"/>
    </row>
    <row r="17" spans="1:17" x14ac:dyDescent="0.35">
      <c r="A17" s="7"/>
      <c r="B17" s="266" t="s">
        <v>20</v>
      </c>
      <c r="C17" s="266"/>
      <c r="D17" s="266"/>
      <c r="E17" s="266"/>
      <c r="F17" s="266"/>
      <c r="G17" s="266"/>
      <c r="H17" s="266"/>
      <c r="I17" s="266"/>
      <c r="J17" s="266"/>
      <c r="K17" s="266"/>
      <c r="L17" s="266"/>
      <c r="M17" s="266"/>
      <c r="N17" s="266"/>
      <c r="O17" s="20">
        <f>L9</f>
        <v>109.7</v>
      </c>
      <c r="P17" s="21" t="s">
        <v>21</v>
      </c>
      <c r="Q17" s="3"/>
    </row>
    <row r="18" spans="1:17" x14ac:dyDescent="0.35">
      <c r="A18" s="7"/>
      <c r="B18" s="254">
        <f>O16</f>
        <v>75</v>
      </c>
      <c r="C18" s="254"/>
      <c r="D18" s="5" t="s">
        <v>10</v>
      </c>
      <c r="E18" s="22">
        <f>O17</f>
        <v>109.7</v>
      </c>
      <c r="F18" s="5" t="s">
        <v>22</v>
      </c>
      <c r="G18" s="5" t="s">
        <v>10</v>
      </c>
      <c r="H18" s="23">
        <v>20</v>
      </c>
      <c r="I18" s="5" t="s">
        <v>12</v>
      </c>
      <c r="J18" s="5" t="s">
        <v>13</v>
      </c>
      <c r="K18" s="255">
        <f>(B18*E18)*H18</f>
        <v>164550</v>
      </c>
      <c r="L18" s="255"/>
      <c r="M18" s="255"/>
      <c r="N18" s="5"/>
      <c r="O18" s="5"/>
      <c r="P18" s="5"/>
      <c r="Q18" s="3"/>
    </row>
    <row r="19" spans="1:17" x14ac:dyDescent="0.35">
      <c r="A19" s="256" t="s">
        <v>14</v>
      </c>
      <c r="B19" s="256"/>
      <c r="C19" s="256"/>
      <c r="D19" s="256"/>
      <c r="E19" s="256"/>
      <c r="F19" s="256"/>
      <c r="G19" s="256"/>
      <c r="H19" s="256"/>
      <c r="I19" s="256"/>
      <c r="J19" s="256"/>
      <c r="K19" s="256"/>
      <c r="L19" s="256"/>
      <c r="M19" s="256"/>
      <c r="N19" s="256"/>
      <c r="O19" s="256"/>
      <c r="P19" s="256"/>
      <c r="Q19" s="2"/>
    </row>
    <row r="20" spans="1:17" x14ac:dyDescent="0.35">
      <c r="A20" s="2"/>
      <c r="B20" s="2"/>
      <c r="C20" s="2"/>
      <c r="D20" s="10" t="s">
        <v>15</v>
      </c>
      <c r="E20" s="257">
        <v>0</v>
      </c>
      <c r="F20" s="257"/>
      <c r="G20" s="257"/>
      <c r="H20" s="10"/>
      <c r="I20" s="10"/>
      <c r="J20" s="10"/>
      <c r="K20" s="10"/>
      <c r="L20" s="10"/>
      <c r="M20" s="10"/>
      <c r="N20" s="10"/>
      <c r="O20" s="10"/>
      <c r="P20" s="10"/>
      <c r="Q20" s="11"/>
    </row>
    <row r="21" spans="1:17" x14ac:dyDescent="0.35">
      <c r="A21" s="12"/>
      <c r="B21" s="258" t="s">
        <v>23</v>
      </c>
      <c r="C21" s="259"/>
      <c r="D21" s="259"/>
      <c r="E21" s="259"/>
      <c r="F21" s="259"/>
      <c r="G21" s="259"/>
      <c r="H21" s="259"/>
      <c r="I21" s="259"/>
      <c r="J21" s="259"/>
      <c r="K21" s="259"/>
      <c r="L21" s="259"/>
      <c r="M21" s="259"/>
      <c r="N21" s="259"/>
      <c r="O21" s="259"/>
      <c r="P21" s="259"/>
      <c r="Q21" s="260"/>
    </row>
    <row r="22" spans="1:17" x14ac:dyDescent="0.35">
      <c r="A22" s="13"/>
      <c r="B22" s="261" t="s">
        <v>24</v>
      </c>
      <c r="C22" s="262"/>
      <c r="D22" s="262"/>
      <c r="E22" s="262"/>
      <c r="F22" s="262"/>
      <c r="G22" s="262"/>
      <c r="H22" s="262"/>
      <c r="I22" s="262"/>
      <c r="J22" s="262"/>
      <c r="K22" s="263">
        <f>K18-E20</f>
        <v>164550</v>
      </c>
      <c r="L22" s="263"/>
      <c r="M22" s="263"/>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246" t="s">
        <v>25</v>
      </c>
      <c r="B24" s="246"/>
      <c r="C24" s="246"/>
      <c r="D24" s="246"/>
      <c r="E24" s="246"/>
      <c r="F24" s="246"/>
      <c r="G24" s="246"/>
      <c r="H24" s="246"/>
      <c r="I24" s="246"/>
      <c r="J24" s="246"/>
      <c r="K24" s="246"/>
      <c r="L24" s="246"/>
      <c r="M24" s="246"/>
      <c r="N24" s="246"/>
      <c r="O24" s="246"/>
      <c r="P24" s="246"/>
      <c r="Q24" s="246"/>
    </row>
    <row r="25" spans="1:17" x14ac:dyDescent="0.35">
      <c r="A25" s="25" t="s">
        <v>26</v>
      </c>
      <c r="B25" s="247">
        <f>K14+K22</f>
        <v>356525</v>
      </c>
      <c r="C25" s="247"/>
      <c r="D25" s="247"/>
      <c r="E25" s="248"/>
      <c r="F25" s="248"/>
      <c r="G25" s="248"/>
      <c r="H25" s="249"/>
      <c r="I25" s="249"/>
      <c r="J25" s="249"/>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208" t="s">
        <v>27</v>
      </c>
      <c r="B27" s="208"/>
      <c r="C27" s="208"/>
      <c r="D27" s="208"/>
      <c r="E27" s="208"/>
      <c r="F27" s="208"/>
      <c r="G27" s="208"/>
      <c r="H27" s="208"/>
      <c r="I27" s="208"/>
      <c r="J27" s="208"/>
      <c r="K27" s="208"/>
      <c r="L27" s="208"/>
      <c r="M27" s="208"/>
      <c r="N27" s="208"/>
      <c r="O27" s="208"/>
      <c r="P27" s="208"/>
      <c r="Q27" s="208"/>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250" t="s">
        <v>30</v>
      </c>
      <c r="B32" s="250"/>
      <c r="C32" s="251" t="s">
        <v>31</v>
      </c>
      <c r="D32" s="252"/>
      <c r="E32" s="252"/>
      <c r="F32" s="252"/>
      <c r="G32" s="252"/>
      <c r="H32" s="252"/>
      <c r="I32" s="252"/>
      <c r="J32" s="252"/>
      <c r="K32" s="252"/>
      <c r="L32" s="252"/>
      <c r="M32" s="252"/>
      <c r="N32" s="252"/>
      <c r="O32" s="252"/>
      <c r="P32" s="252"/>
      <c r="Q32" s="253"/>
    </row>
    <row r="33" spans="1:17" x14ac:dyDescent="0.35">
      <c r="A33" s="218">
        <v>0.15</v>
      </c>
      <c r="B33" s="224"/>
      <c r="C33" s="225" t="s">
        <v>32</v>
      </c>
      <c r="D33" s="226"/>
      <c r="E33" s="226"/>
      <c r="F33" s="226"/>
      <c r="G33" s="226"/>
      <c r="H33" s="226"/>
      <c r="I33" s="226"/>
      <c r="J33" s="226"/>
      <c r="K33" s="226"/>
      <c r="L33" s="226"/>
      <c r="M33" s="226"/>
      <c r="N33" s="226"/>
      <c r="O33" s="226"/>
      <c r="P33" s="226"/>
      <c r="Q33" s="227"/>
    </row>
    <row r="34" spans="1:17" x14ac:dyDescent="0.35">
      <c r="A34" s="218"/>
      <c r="B34" s="224"/>
      <c r="C34" s="228">
        <f>A33*B25</f>
        <v>53478.75</v>
      </c>
      <c r="D34" s="228"/>
      <c r="E34" s="229"/>
      <c r="F34" s="230" t="s">
        <v>33</v>
      </c>
      <c r="G34" s="230"/>
      <c r="H34" s="230"/>
      <c r="I34" s="230"/>
      <c r="J34" s="230"/>
      <c r="K34" s="230"/>
      <c r="L34" s="230"/>
      <c r="M34" s="230"/>
      <c r="N34" s="230"/>
      <c r="O34" s="230"/>
      <c r="P34" s="230"/>
      <c r="Q34" s="231"/>
    </row>
    <row r="35" spans="1:17" x14ac:dyDescent="0.35">
      <c r="A35" s="232">
        <v>0.8</v>
      </c>
      <c r="B35" s="233"/>
      <c r="C35" s="225" t="s">
        <v>34</v>
      </c>
      <c r="D35" s="226"/>
      <c r="E35" s="226"/>
      <c r="F35" s="226"/>
      <c r="G35" s="226"/>
      <c r="H35" s="226"/>
      <c r="I35" s="226"/>
      <c r="J35" s="226"/>
      <c r="K35" s="226"/>
      <c r="L35" s="226"/>
      <c r="M35" s="226"/>
      <c r="N35" s="226"/>
      <c r="O35" s="226"/>
      <c r="P35" s="226"/>
      <c r="Q35" s="227"/>
    </row>
    <row r="36" spans="1:17" x14ac:dyDescent="0.35">
      <c r="A36" s="234"/>
      <c r="B36" s="235"/>
      <c r="C36" s="238" t="s">
        <v>35</v>
      </c>
      <c r="D36" s="239"/>
      <c r="E36" s="239"/>
      <c r="F36" s="239"/>
      <c r="G36" s="239"/>
      <c r="H36" s="239"/>
      <c r="I36" s="239"/>
      <c r="J36" s="239"/>
      <c r="K36" s="239"/>
      <c r="L36" s="239"/>
      <c r="M36" s="239"/>
      <c r="N36" s="239"/>
      <c r="O36" s="239"/>
      <c r="P36" s="239"/>
      <c r="Q36" s="240"/>
    </row>
    <row r="37" spans="1:17" x14ac:dyDescent="0.35">
      <c r="A37" s="234"/>
      <c r="B37" s="235"/>
      <c r="C37" s="241" t="s">
        <v>36</v>
      </c>
      <c r="D37" s="242"/>
      <c r="E37" s="242"/>
      <c r="F37" s="242"/>
      <c r="G37" s="242"/>
      <c r="H37" s="242"/>
      <c r="I37" s="243">
        <f>A35</f>
        <v>0.8</v>
      </c>
      <c r="J37" s="243"/>
      <c r="K37" s="244" t="s">
        <v>37</v>
      </c>
      <c r="L37" s="244"/>
      <c r="M37" s="244"/>
      <c r="N37" s="244"/>
      <c r="O37" s="244"/>
      <c r="P37" s="244"/>
      <c r="Q37" s="245"/>
    </row>
    <row r="38" spans="1:17" x14ac:dyDescent="0.35">
      <c r="A38" s="236"/>
      <c r="B38" s="237"/>
      <c r="C38" s="214">
        <f>C34</f>
        <v>53478.75</v>
      </c>
      <c r="D38" s="215"/>
      <c r="E38" s="215"/>
      <c r="F38" s="216" t="s">
        <v>38</v>
      </c>
      <c r="G38" s="216"/>
      <c r="H38" s="216"/>
      <c r="I38" s="216"/>
      <c r="J38" s="216"/>
      <c r="K38" s="217">
        <f>(B25*A35)-C34</f>
        <v>231741.25</v>
      </c>
      <c r="L38" s="217"/>
      <c r="M38" s="217"/>
      <c r="N38" s="14"/>
      <c r="O38" s="14"/>
      <c r="P38" s="14"/>
      <c r="Q38" s="31"/>
    </row>
    <row r="39" spans="1:17" x14ac:dyDescent="0.35">
      <c r="A39" s="218">
        <v>0.2</v>
      </c>
      <c r="B39" s="218"/>
      <c r="C39" s="219" t="s">
        <v>39</v>
      </c>
      <c r="D39" s="220"/>
      <c r="E39" s="220"/>
      <c r="F39" s="221"/>
      <c r="G39" s="221"/>
      <c r="H39" s="221"/>
      <c r="I39" s="32"/>
      <c r="J39" s="32"/>
      <c r="K39" s="33"/>
      <c r="L39" s="33"/>
      <c r="M39" s="33"/>
      <c r="N39" s="33"/>
      <c r="O39" s="33"/>
      <c r="P39" s="33"/>
      <c r="Q39" s="34"/>
    </row>
    <row r="40" spans="1:17" x14ac:dyDescent="0.35">
      <c r="A40" s="218"/>
      <c r="B40" s="218"/>
      <c r="C40" s="222" t="s">
        <v>40</v>
      </c>
      <c r="D40" s="216"/>
      <c r="E40" s="216"/>
      <c r="F40" s="216"/>
      <c r="G40" s="216"/>
      <c r="H40" s="216"/>
      <c r="I40" s="216"/>
      <c r="J40" s="216"/>
      <c r="K40" s="216"/>
      <c r="L40" s="216"/>
      <c r="M40" s="216"/>
      <c r="N40" s="216"/>
      <c r="O40" s="216"/>
      <c r="P40" s="216"/>
      <c r="Q40" s="223"/>
    </row>
    <row r="41" spans="1:17" x14ac:dyDescent="0.35">
      <c r="A41" s="26" t="s">
        <v>41</v>
      </c>
      <c r="B41" s="2"/>
      <c r="C41" s="2"/>
      <c r="D41" s="2"/>
      <c r="E41" s="2"/>
      <c r="F41" s="2"/>
      <c r="G41" s="2"/>
      <c r="H41" s="2"/>
      <c r="I41" s="2"/>
      <c r="J41" s="2"/>
      <c r="K41" s="2"/>
      <c r="L41" s="2"/>
      <c r="M41" s="2"/>
      <c r="N41" s="2"/>
      <c r="O41" s="2"/>
      <c r="P41" s="2"/>
      <c r="Q41" s="2"/>
    </row>
    <row r="42" spans="1:17" x14ac:dyDescent="0.35">
      <c r="A42" s="208" t="s">
        <v>42</v>
      </c>
      <c r="B42" s="209"/>
      <c r="C42" s="209"/>
      <c r="D42" s="209"/>
      <c r="E42" s="209"/>
      <c r="F42" s="209"/>
      <c r="G42" s="209"/>
      <c r="H42" s="209"/>
      <c r="I42" s="209"/>
      <c r="J42" s="209"/>
      <c r="K42" s="209"/>
      <c r="L42" s="209"/>
      <c r="M42" s="209"/>
      <c r="N42" s="209"/>
      <c r="O42" s="209"/>
      <c r="P42" s="209"/>
      <c r="Q42" s="209"/>
    </row>
    <row r="43" spans="1:17" ht="35.25" customHeight="1" x14ac:dyDescent="0.35">
      <c r="A43" s="208" t="s">
        <v>43</v>
      </c>
      <c r="B43" s="208"/>
      <c r="C43" s="208"/>
      <c r="D43" s="208"/>
      <c r="E43" s="208"/>
      <c r="F43" s="208"/>
      <c r="G43" s="208"/>
      <c r="H43" s="208"/>
      <c r="I43" s="208"/>
      <c r="J43" s="208"/>
      <c r="K43" s="208"/>
      <c r="L43" s="208"/>
      <c r="M43" s="208"/>
      <c r="N43" s="208"/>
      <c r="O43" s="208"/>
      <c r="P43" s="208"/>
      <c r="Q43" s="208"/>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208" t="s">
        <v>45</v>
      </c>
      <c r="B45" s="208"/>
      <c r="C45" s="208"/>
      <c r="D45" s="208"/>
      <c r="E45" s="208"/>
      <c r="F45" s="208"/>
      <c r="G45" s="208"/>
      <c r="H45" s="208"/>
      <c r="I45" s="208"/>
      <c r="J45" s="208"/>
      <c r="K45" s="208"/>
      <c r="L45" s="208"/>
      <c r="M45" s="208"/>
      <c r="N45" s="208"/>
      <c r="O45" s="208"/>
      <c r="P45" s="208"/>
      <c r="Q45" s="208"/>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10" t="s">
        <v>47</v>
      </c>
      <c r="B47" s="210"/>
      <c r="C47" s="210"/>
      <c r="D47" s="210"/>
      <c r="E47" s="210"/>
      <c r="F47" s="210"/>
      <c r="G47" s="210"/>
      <c r="H47" s="210"/>
      <c r="I47" s="210"/>
      <c r="J47" s="210"/>
      <c r="K47" s="210"/>
      <c r="L47" s="210"/>
      <c r="M47" s="210"/>
      <c r="N47" s="210"/>
      <c r="O47" s="210"/>
      <c r="P47" s="210"/>
      <c r="Q47" s="210"/>
    </row>
    <row r="48" spans="1:17" ht="15.5" x14ac:dyDescent="0.35">
      <c r="A48" s="211" t="s">
        <v>48</v>
      </c>
      <c r="B48" s="211"/>
      <c r="C48" s="211"/>
      <c r="D48" s="211"/>
      <c r="E48" s="211"/>
      <c r="F48" s="211"/>
      <c r="G48" s="211"/>
      <c r="H48" s="211"/>
      <c r="I48" s="211"/>
      <c r="J48" s="211"/>
      <c r="K48" s="211"/>
      <c r="L48" s="211"/>
      <c r="M48" s="211"/>
      <c r="N48" s="211"/>
      <c r="O48" s="211"/>
      <c r="P48" s="211"/>
      <c r="Q48" s="211"/>
    </row>
    <row r="49" spans="1:17" ht="15.5" x14ac:dyDescent="0.35">
      <c r="A49" s="212" t="s">
        <v>49</v>
      </c>
      <c r="B49" s="213"/>
      <c r="C49" s="213"/>
      <c r="D49" s="213"/>
      <c r="E49" s="213"/>
      <c r="F49" s="213"/>
      <c r="G49" s="213"/>
      <c r="H49" s="213"/>
      <c r="I49" s="213"/>
      <c r="J49" s="213"/>
      <c r="K49" s="213"/>
      <c r="L49" s="213"/>
      <c r="M49" s="213"/>
      <c r="N49" s="213"/>
      <c r="O49" s="213"/>
      <c r="P49" s="213"/>
      <c r="Q49" s="213"/>
    </row>
    <row r="50" spans="1:17" x14ac:dyDescent="0.35">
      <c r="A50" s="203" t="s">
        <v>50</v>
      </c>
      <c r="B50" s="204"/>
      <c r="C50" s="204"/>
      <c r="D50" s="204"/>
      <c r="E50" s="204"/>
      <c r="F50" s="204"/>
      <c r="G50" s="204"/>
      <c r="H50" s="204"/>
      <c r="I50" s="204"/>
      <c r="J50" s="204"/>
      <c r="K50" s="204"/>
      <c r="L50" s="204"/>
      <c r="M50" s="204"/>
      <c r="N50" s="204"/>
      <c r="O50" s="204"/>
      <c r="P50" s="204"/>
      <c r="Q50" s="204"/>
    </row>
    <row r="51" spans="1:17" x14ac:dyDescent="0.35">
      <c r="A51" s="205" t="s">
        <v>51</v>
      </c>
      <c r="B51" s="205"/>
      <c r="C51" s="205"/>
      <c r="D51" s="205"/>
      <c r="E51" s="205"/>
      <c r="F51" s="205"/>
      <c r="G51" s="205"/>
      <c r="H51" s="205"/>
      <c r="I51" s="36" t="s">
        <v>52</v>
      </c>
      <c r="J51" s="37"/>
      <c r="K51" s="37"/>
      <c r="L51" s="205" t="s">
        <v>53</v>
      </c>
      <c r="M51" s="205"/>
      <c r="N51" s="205"/>
      <c r="O51" s="205"/>
      <c r="P51" s="206" t="s">
        <v>54</v>
      </c>
      <c r="Q51" s="207"/>
    </row>
    <row r="52" spans="1:17" x14ac:dyDescent="0.35">
      <c r="A52" s="199" t="s">
        <v>55</v>
      </c>
      <c r="B52" s="199"/>
      <c r="C52" s="199"/>
      <c r="D52" s="199"/>
      <c r="E52" s="199"/>
      <c r="F52" s="199"/>
      <c r="G52" s="199"/>
      <c r="H52" s="199"/>
      <c r="I52" s="195"/>
      <c r="J52" s="195"/>
      <c r="K52" s="195"/>
      <c r="L52" s="195"/>
      <c r="M52" s="195"/>
      <c r="N52" s="195"/>
      <c r="O52" s="195"/>
      <c r="P52" s="183"/>
      <c r="Q52" s="185"/>
    </row>
    <row r="53" spans="1:17" x14ac:dyDescent="0.35">
      <c r="A53" s="200" t="s">
        <v>56</v>
      </c>
      <c r="B53" s="201"/>
      <c r="C53" s="201"/>
      <c r="D53" s="201"/>
      <c r="E53" s="201"/>
      <c r="F53" s="201"/>
      <c r="G53" s="201"/>
      <c r="H53" s="202"/>
      <c r="I53" s="195"/>
      <c r="J53" s="195"/>
      <c r="K53" s="195"/>
      <c r="L53" s="195"/>
      <c r="M53" s="195"/>
      <c r="N53" s="195"/>
      <c r="O53" s="195"/>
      <c r="P53" s="183"/>
      <c r="Q53" s="185"/>
    </row>
    <row r="54" spans="1:17" x14ac:dyDescent="0.35">
      <c r="A54" s="195"/>
      <c r="B54" s="195"/>
      <c r="C54" s="195"/>
      <c r="D54" s="195"/>
      <c r="E54" s="195"/>
      <c r="F54" s="195"/>
      <c r="G54" s="195"/>
      <c r="H54" s="195"/>
      <c r="I54" s="195"/>
      <c r="J54" s="195"/>
      <c r="K54" s="195"/>
      <c r="L54" s="195"/>
      <c r="M54" s="195"/>
      <c r="N54" s="195"/>
      <c r="O54" s="195"/>
      <c r="P54" s="183"/>
      <c r="Q54" s="185"/>
    </row>
    <row r="55" spans="1:17" x14ac:dyDescent="0.35">
      <c r="A55" s="199" t="s">
        <v>57</v>
      </c>
      <c r="B55" s="199"/>
      <c r="C55" s="199"/>
      <c r="D55" s="199"/>
      <c r="E55" s="199"/>
      <c r="F55" s="199"/>
      <c r="G55" s="199"/>
      <c r="H55" s="199"/>
      <c r="I55" s="195"/>
      <c r="J55" s="195"/>
      <c r="K55" s="195"/>
      <c r="L55" s="195"/>
      <c r="M55" s="195"/>
      <c r="N55" s="195"/>
      <c r="O55" s="195"/>
      <c r="P55" s="183"/>
      <c r="Q55" s="185"/>
    </row>
    <row r="56" spans="1:17" x14ac:dyDescent="0.35">
      <c r="A56" s="200" t="s">
        <v>56</v>
      </c>
      <c r="B56" s="201"/>
      <c r="C56" s="201"/>
      <c r="D56" s="201"/>
      <c r="E56" s="201"/>
      <c r="F56" s="201"/>
      <c r="G56" s="201"/>
      <c r="H56" s="202"/>
      <c r="I56" s="195"/>
      <c r="J56" s="195"/>
      <c r="K56" s="195"/>
      <c r="L56" s="195"/>
      <c r="M56" s="195"/>
      <c r="N56" s="195"/>
      <c r="O56" s="195"/>
      <c r="P56" s="183"/>
      <c r="Q56" s="185"/>
    </row>
    <row r="57" spans="1:17" x14ac:dyDescent="0.35">
      <c r="A57" s="38"/>
      <c r="B57" s="39"/>
      <c r="C57" s="39"/>
      <c r="D57" s="39"/>
      <c r="E57" s="39"/>
      <c r="F57" s="39"/>
      <c r="G57" s="39"/>
      <c r="H57" s="40"/>
      <c r="I57" s="195"/>
      <c r="J57" s="195"/>
      <c r="K57" s="195"/>
      <c r="L57" s="195"/>
      <c r="M57" s="195"/>
      <c r="N57" s="195"/>
      <c r="O57" s="195"/>
      <c r="P57" s="41"/>
      <c r="Q57" s="42"/>
    </row>
    <row r="58" spans="1:17" x14ac:dyDescent="0.35">
      <c r="A58" s="196" t="s">
        <v>58</v>
      </c>
      <c r="B58" s="197"/>
      <c r="C58" s="197"/>
      <c r="D58" s="197"/>
      <c r="E58" s="197"/>
      <c r="F58" s="197"/>
      <c r="G58" s="197"/>
      <c r="H58" s="198"/>
      <c r="I58" s="195"/>
      <c r="J58" s="195"/>
      <c r="K58" s="195"/>
      <c r="L58" s="195"/>
      <c r="M58" s="195"/>
      <c r="N58" s="195"/>
      <c r="O58" s="195"/>
      <c r="P58" s="183"/>
      <c r="Q58" s="185"/>
    </row>
    <row r="59" spans="1:17" x14ac:dyDescent="0.35">
      <c r="A59" s="188" t="s">
        <v>59</v>
      </c>
      <c r="B59" s="188"/>
      <c r="C59" s="188"/>
      <c r="D59" s="188"/>
      <c r="E59" s="188"/>
      <c r="F59" s="188"/>
      <c r="G59" s="188"/>
      <c r="H59" s="188"/>
      <c r="I59" s="188"/>
      <c r="J59" s="188"/>
      <c r="K59" s="188"/>
      <c r="L59" s="188"/>
      <c r="M59" s="188"/>
      <c r="N59" s="188"/>
      <c r="O59" s="188"/>
      <c r="P59" s="188"/>
      <c r="Q59" s="188"/>
    </row>
    <row r="60" spans="1:17" ht="15.5" x14ac:dyDescent="0.35">
      <c r="A60" s="189" t="s">
        <v>60</v>
      </c>
      <c r="B60" s="190"/>
      <c r="C60" s="190"/>
      <c r="D60" s="190"/>
      <c r="E60" s="190"/>
      <c r="F60" s="190"/>
      <c r="G60" s="190"/>
      <c r="H60" s="190"/>
      <c r="I60" s="190"/>
      <c r="J60" s="190"/>
      <c r="K60" s="190"/>
      <c r="L60" s="190"/>
      <c r="M60" s="190"/>
      <c r="N60" s="190"/>
      <c r="O60" s="190"/>
      <c r="P60" s="190"/>
      <c r="Q60" s="190"/>
    </row>
    <row r="61" spans="1:17" x14ac:dyDescent="0.35">
      <c r="A61" s="191" t="s">
        <v>61</v>
      </c>
      <c r="B61" s="191"/>
      <c r="C61" s="191"/>
      <c r="D61" s="191"/>
      <c r="E61" s="191"/>
      <c r="F61" s="191"/>
      <c r="G61" s="191"/>
      <c r="H61" s="191"/>
      <c r="I61" s="191"/>
      <c r="J61" s="191"/>
      <c r="K61" s="191"/>
      <c r="L61" s="192" t="s">
        <v>62</v>
      </c>
      <c r="M61" s="193"/>
      <c r="N61" s="193"/>
      <c r="O61" s="193"/>
      <c r="P61" s="193"/>
      <c r="Q61" s="194"/>
    </row>
    <row r="62" spans="1:17" x14ac:dyDescent="0.35">
      <c r="A62" s="186" t="s">
        <v>63</v>
      </c>
      <c r="B62" s="186"/>
      <c r="C62" s="186"/>
      <c r="D62" s="186"/>
      <c r="E62" s="186"/>
      <c r="F62" s="186"/>
      <c r="G62" s="186"/>
      <c r="H62" s="186"/>
      <c r="I62" s="186"/>
      <c r="J62" s="186"/>
      <c r="K62" s="186"/>
      <c r="L62" s="183"/>
      <c r="M62" s="184"/>
      <c r="N62" s="184"/>
      <c r="O62" s="184"/>
      <c r="P62" s="184"/>
      <c r="Q62" s="185"/>
    </row>
    <row r="63" spans="1:17" x14ac:dyDescent="0.35">
      <c r="A63" s="186" t="s">
        <v>64</v>
      </c>
      <c r="B63" s="186"/>
      <c r="C63" s="186"/>
      <c r="D63" s="186"/>
      <c r="E63" s="186"/>
      <c r="F63" s="186"/>
      <c r="G63" s="186"/>
      <c r="H63" s="186"/>
      <c r="I63" s="186"/>
      <c r="J63" s="186"/>
      <c r="K63" s="186"/>
      <c r="L63" s="183"/>
      <c r="M63" s="184"/>
      <c r="N63" s="184"/>
      <c r="O63" s="184"/>
      <c r="P63" s="184"/>
      <c r="Q63" s="185"/>
    </row>
    <row r="64" spans="1:17" x14ac:dyDescent="0.35">
      <c r="A64" s="186" t="s">
        <v>64</v>
      </c>
      <c r="B64" s="186"/>
      <c r="C64" s="186"/>
      <c r="D64" s="186"/>
      <c r="E64" s="186"/>
      <c r="F64" s="186"/>
      <c r="G64" s="186"/>
      <c r="H64" s="186"/>
      <c r="I64" s="186"/>
      <c r="J64" s="186"/>
      <c r="K64" s="186"/>
      <c r="L64" s="183"/>
      <c r="M64" s="184"/>
      <c r="N64" s="184"/>
      <c r="O64" s="184"/>
      <c r="P64" s="184"/>
      <c r="Q64" s="185"/>
    </row>
    <row r="65" spans="1:17" x14ac:dyDescent="0.35">
      <c r="A65" s="186" t="s">
        <v>64</v>
      </c>
      <c r="B65" s="186"/>
      <c r="C65" s="186"/>
      <c r="D65" s="186"/>
      <c r="E65" s="186"/>
      <c r="F65" s="186"/>
      <c r="G65" s="186"/>
      <c r="H65" s="186"/>
      <c r="I65" s="186"/>
      <c r="J65" s="186"/>
      <c r="K65" s="186"/>
      <c r="L65" s="183"/>
      <c r="M65" s="184"/>
      <c r="N65" s="184"/>
      <c r="O65" s="184"/>
      <c r="P65" s="184"/>
      <c r="Q65" s="185"/>
    </row>
    <row r="66" spans="1:17" x14ac:dyDescent="0.35">
      <c r="A66" s="182" t="s">
        <v>65</v>
      </c>
      <c r="B66" s="182"/>
      <c r="C66" s="182"/>
      <c r="D66" s="182"/>
      <c r="E66" s="182"/>
      <c r="F66" s="182"/>
      <c r="G66" s="182"/>
      <c r="H66" s="182"/>
      <c r="I66" s="182"/>
      <c r="J66" s="182"/>
      <c r="K66" s="182"/>
      <c r="L66" s="183"/>
      <c r="M66" s="184"/>
      <c r="N66" s="184"/>
      <c r="O66" s="184"/>
      <c r="P66" s="184"/>
      <c r="Q66" s="185"/>
    </row>
    <row r="67" spans="1:17" x14ac:dyDescent="0.35">
      <c r="A67" s="186" t="s">
        <v>66</v>
      </c>
      <c r="B67" s="186"/>
      <c r="C67" s="186"/>
      <c r="D67" s="186"/>
      <c r="E67" s="186"/>
      <c r="F67" s="186"/>
      <c r="G67" s="186"/>
      <c r="H67" s="186"/>
      <c r="I67" s="186"/>
      <c r="J67" s="186"/>
      <c r="K67" s="186"/>
      <c r="L67" s="41"/>
      <c r="M67" s="43"/>
      <c r="N67" s="43"/>
      <c r="O67" s="43"/>
      <c r="P67" s="43"/>
      <c r="Q67" s="43"/>
    </row>
    <row r="68" spans="1:17" x14ac:dyDescent="0.35">
      <c r="A68" s="187" t="s">
        <v>67</v>
      </c>
      <c r="B68" s="187"/>
      <c r="C68" s="187"/>
      <c r="D68" s="187"/>
      <c r="E68" s="187"/>
      <c r="F68" s="187"/>
      <c r="G68" s="187"/>
      <c r="H68" s="187"/>
      <c r="I68" s="187"/>
      <c r="J68" s="187"/>
      <c r="K68" s="187"/>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4">
    <pageSetUpPr fitToPage="1"/>
  </sheetPr>
  <dimension ref="A1:AA176"/>
  <sheetViews>
    <sheetView showGridLines="0" tabSelected="1" topLeftCell="B2" zoomScale="99" zoomScaleNormal="99" workbookViewId="0">
      <selection activeCell="B75" sqref="B75"/>
    </sheetView>
  </sheetViews>
  <sheetFormatPr baseColWidth="10" defaultColWidth="11.453125" defaultRowHeight="14" x14ac:dyDescent="0.3"/>
  <cols>
    <col min="1" max="1" width="12.81640625" style="65" customWidth="1"/>
    <col min="2" max="2" width="50.54296875" style="44" customWidth="1"/>
    <col min="3" max="3" width="40.54296875" style="44" customWidth="1"/>
    <col min="4" max="5" width="25.54296875" style="44" customWidth="1"/>
    <col min="6" max="6" width="20.54296875" style="44" customWidth="1"/>
    <col min="7" max="7" width="7.54296875" style="65" customWidth="1"/>
    <col min="8" max="8" width="53" style="65" customWidth="1"/>
    <col min="9" max="9" width="15.1796875" style="65" bestFit="1" customWidth="1"/>
    <col min="10" max="10" width="3.54296875" style="65" customWidth="1"/>
    <col min="11" max="27" width="11.453125" style="65"/>
    <col min="28" max="16384" width="11.453125" style="44"/>
  </cols>
  <sheetData>
    <row r="1" spans="1:27" s="65" customFormat="1" x14ac:dyDescent="0.3"/>
    <row r="2" spans="1:27" s="65" customFormat="1" ht="87.75" customHeight="1" x14ac:dyDescent="0.3">
      <c r="A2" s="67"/>
    </row>
    <row r="3" spans="1:27" s="65" customFormat="1" ht="60.65" customHeight="1" x14ac:dyDescent="0.3">
      <c r="A3" s="67"/>
    </row>
    <row r="4" spans="1:27" s="97" customFormat="1" ht="47.25" customHeight="1" x14ac:dyDescent="0.35">
      <c r="A4" s="96"/>
      <c r="B4" s="289" t="s">
        <v>106</v>
      </c>
      <c r="C4" s="289"/>
      <c r="D4" s="289"/>
      <c r="E4" s="289"/>
      <c r="F4" s="289"/>
    </row>
    <row r="5" spans="1:27" s="127" customFormat="1" ht="26.25" customHeight="1" x14ac:dyDescent="0.35">
      <c r="A5" s="126"/>
      <c r="B5" s="290" t="s">
        <v>105</v>
      </c>
      <c r="C5" s="290"/>
      <c r="D5" s="290"/>
      <c r="E5" s="290"/>
      <c r="F5" s="290"/>
    </row>
    <row r="6" spans="1:27" s="65" customFormat="1" ht="26.25" customHeight="1" x14ac:dyDescent="0.3">
      <c r="A6" s="67"/>
      <c r="B6" s="291" t="s">
        <v>107</v>
      </c>
      <c r="C6" s="291"/>
      <c r="D6" s="291"/>
      <c r="E6" s="291"/>
      <c r="F6" s="291"/>
    </row>
    <row r="7" spans="1:27" s="65" customFormat="1" ht="27" customHeight="1" x14ac:dyDescent="0.3">
      <c r="B7" s="128" t="s">
        <v>143</v>
      </c>
      <c r="H7" s="64"/>
      <c r="I7" s="64"/>
    </row>
    <row r="8" spans="1:27" s="2" customFormat="1" ht="17.149999999999999" customHeight="1" x14ac:dyDescent="0.35">
      <c r="B8" s="175" t="s">
        <v>98</v>
      </c>
      <c r="H8" s="98"/>
      <c r="I8" s="98"/>
    </row>
    <row r="9" spans="1:27" s="2" customFormat="1" ht="17.149999999999999" customHeight="1" x14ac:dyDescent="0.35">
      <c r="B9" s="175" t="s">
        <v>99</v>
      </c>
      <c r="D9" s="118"/>
      <c r="E9" s="118"/>
      <c r="F9" s="118"/>
      <c r="H9" s="98"/>
      <c r="I9" s="98"/>
    </row>
    <row r="10" spans="1:27" s="2" customFormat="1" x14ac:dyDescent="0.35">
      <c r="B10" s="71"/>
      <c r="D10" s="71"/>
      <c r="E10" s="71"/>
      <c r="F10" s="71"/>
      <c r="H10" s="98"/>
      <c r="I10" s="98"/>
    </row>
    <row r="11" spans="1:27" s="2" customFormat="1" ht="14.5" x14ac:dyDescent="0.35">
      <c r="B11" s="35" t="s">
        <v>141</v>
      </c>
      <c r="D11" s="170"/>
      <c r="E11" s="71"/>
      <c r="F11" s="71"/>
      <c r="H11" s="98"/>
      <c r="I11" s="98"/>
    </row>
    <row r="12" spans="1:27" s="2" customFormat="1" ht="14.5" x14ac:dyDescent="0.35">
      <c r="B12" s="171" t="s">
        <v>142</v>
      </c>
      <c r="E12" s="170"/>
      <c r="F12" s="71"/>
      <c r="H12" s="98"/>
      <c r="I12" s="98"/>
    </row>
    <row r="13" spans="1:27" s="2" customFormat="1" ht="14.5" x14ac:dyDescent="0.35">
      <c r="B13" s="171" t="s">
        <v>140</v>
      </c>
      <c r="D13" s="176" t="s">
        <v>139</v>
      </c>
      <c r="E13" s="170"/>
      <c r="F13" s="71"/>
      <c r="H13" s="98"/>
      <c r="I13" s="98"/>
    </row>
    <row r="14" spans="1:27" s="2" customFormat="1" ht="14.5" x14ac:dyDescent="0.35">
      <c r="B14" s="170"/>
      <c r="E14" s="170"/>
      <c r="F14" s="71"/>
      <c r="H14" s="98"/>
      <c r="I14" s="98"/>
    </row>
    <row r="15" spans="1:27" ht="23" x14ac:dyDescent="0.3">
      <c r="A15" s="67"/>
      <c r="B15" s="295" t="s">
        <v>88</v>
      </c>
      <c r="C15" s="295"/>
      <c r="D15" s="295"/>
      <c r="E15" s="295"/>
      <c r="F15" s="295"/>
      <c r="H15" s="64"/>
      <c r="I15" s="64"/>
      <c r="L15" s="69"/>
    </row>
    <row r="16" spans="1:27" s="74" customFormat="1" ht="39" customHeight="1" x14ac:dyDescent="0.35">
      <c r="A16" s="2"/>
      <c r="B16" s="293" t="s">
        <v>137</v>
      </c>
      <c r="C16" s="293"/>
      <c r="D16" s="293"/>
      <c r="E16" s="293"/>
      <c r="F16" s="293"/>
      <c r="G16" s="2"/>
      <c r="H16" s="98"/>
      <c r="I16" s="98"/>
      <c r="J16" s="2"/>
      <c r="K16" s="2"/>
      <c r="L16" s="120"/>
      <c r="M16" s="2"/>
      <c r="N16" s="2"/>
      <c r="O16" s="2"/>
      <c r="P16" s="2"/>
      <c r="Q16" s="2"/>
      <c r="R16" s="2"/>
      <c r="S16" s="2"/>
      <c r="T16" s="2"/>
      <c r="U16" s="2"/>
      <c r="V16" s="2"/>
      <c r="W16" s="2"/>
      <c r="X16" s="2"/>
      <c r="Y16" s="2"/>
      <c r="Z16" s="2"/>
      <c r="AA16" s="2"/>
    </row>
    <row r="17" spans="1:27" s="71" customFormat="1" ht="52" customHeight="1" x14ac:dyDescent="0.35">
      <c r="B17" s="294" t="s">
        <v>136</v>
      </c>
      <c r="C17" s="294"/>
      <c r="D17" s="294"/>
      <c r="E17" s="294"/>
      <c r="F17" s="294"/>
      <c r="G17" s="117"/>
      <c r="I17" s="74"/>
      <c r="J17" s="74"/>
      <c r="K17" s="74"/>
      <c r="L17" s="74"/>
      <c r="M17" s="74"/>
      <c r="N17" s="74"/>
    </row>
    <row r="18" spans="1:27" s="71" customFormat="1" ht="115.5" customHeight="1" x14ac:dyDescent="0.35">
      <c r="B18" s="296" t="s">
        <v>145</v>
      </c>
      <c r="C18" s="296"/>
      <c r="D18" s="296"/>
      <c r="E18" s="296"/>
      <c r="F18" s="296"/>
      <c r="G18" s="117"/>
      <c r="I18" s="74"/>
      <c r="J18" s="74"/>
      <c r="K18" s="74"/>
      <c r="L18" s="74"/>
      <c r="M18" s="74"/>
      <c r="N18" s="74"/>
    </row>
    <row r="19" spans="1:27" s="122" customFormat="1" ht="8" x14ac:dyDescent="0.2">
      <c r="A19" s="121"/>
      <c r="C19" s="123"/>
      <c r="D19" s="124"/>
      <c r="H19" s="125"/>
    </row>
    <row r="20" spans="1:27" s="157" customFormat="1" ht="15" customHeight="1" x14ac:dyDescent="0.3">
      <c r="A20" s="155"/>
      <c r="B20" s="172" t="s">
        <v>95</v>
      </c>
      <c r="C20" s="173" t="s">
        <v>111</v>
      </c>
      <c r="D20" s="174" t="s">
        <v>90</v>
      </c>
      <c r="I20" s="158"/>
      <c r="J20" s="158"/>
      <c r="K20" s="158"/>
      <c r="L20" s="158"/>
      <c r="M20" s="158"/>
      <c r="N20" s="158"/>
    </row>
    <row r="21" spans="1:27" s="122" customFormat="1" ht="7.5" customHeight="1" x14ac:dyDescent="0.2">
      <c r="A21" s="121"/>
      <c r="C21" s="123"/>
      <c r="D21" s="124"/>
      <c r="H21" s="125"/>
    </row>
    <row r="22" spans="1:27" s="65" customFormat="1" ht="23" x14ac:dyDescent="0.3">
      <c r="A22" s="67"/>
      <c r="B22" s="177" t="s">
        <v>134</v>
      </c>
      <c r="C22" s="178"/>
      <c r="D22" s="178"/>
      <c r="E22" s="178"/>
      <c r="F22" s="178"/>
      <c r="H22" s="72"/>
    </row>
    <row r="23" spans="1:27" s="74" customFormat="1" ht="40" x14ac:dyDescent="0.3">
      <c r="A23" s="68"/>
      <c r="B23" s="159" t="s">
        <v>138</v>
      </c>
      <c r="C23" s="160" t="s">
        <v>94</v>
      </c>
      <c r="D23" s="115" t="s">
        <v>93</v>
      </c>
      <c r="E23" s="115" t="s">
        <v>100</v>
      </c>
      <c r="F23" s="160" t="s">
        <v>87</v>
      </c>
      <c r="G23" s="65"/>
      <c r="H23" s="72"/>
      <c r="I23" s="65"/>
      <c r="J23" s="2"/>
      <c r="K23" s="2"/>
      <c r="L23" s="73"/>
      <c r="M23" s="2"/>
      <c r="N23" s="2"/>
      <c r="O23" s="2"/>
      <c r="P23" s="2"/>
      <c r="Q23" s="2"/>
      <c r="R23" s="2"/>
      <c r="S23" s="2"/>
      <c r="T23" s="2"/>
      <c r="U23" s="2"/>
      <c r="V23" s="2"/>
      <c r="W23" s="2"/>
      <c r="X23" s="2"/>
      <c r="Y23" s="2"/>
      <c r="Z23" s="2"/>
      <c r="AA23" s="2"/>
    </row>
    <row r="24" spans="1:27" s="74" customFormat="1" ht="18" customHeight="1" x14ac:dyDescent="0.35">
      <c r="A24" s="68"/>
      <c r="B24" s="144" t="s">
        <v>109</v>
      </c>
      <c r="C24" s="145"/>
      <c r="D24" s="145" t="s">
        <v>90</v>
      </c>
      <c r="E24" s="146"/>
      <c r="F24" s="147">
        <v>0</v>
      </c>
      <c r="G24" s="2"/>
      <c r="H24" s="72"/>
      <c r="I24" s="98"/>
      <c r="J24" s="2"/>
      <c r="K24" s="2"/>
      <c r="L24" s="73"/>
      <c r="M24" s="2"/>
      <c r="N24" s="2"/>
      <c r="O24" s="2"/>
      <c r="P24" s="2"/>
      <c r="Q24" s="2"/>
      <c r="R24" s="2"/>
      <c r="S24" s="2"/>
      <c r="T24" s="2"/>
      <c r="U24" s="2"/>
      <c r="V24" s="2"/>
      <c r="W24" s="2"/>
      <c r="X24" s="2"/>
      <c r="Y24" s="2"/>
      <c r="Z24" s="2"/>
      <c r="AA24" s="2"/>
    </row>
    <row r="25" spans="1:27" s="74" customFormat="1" ht="18" customHeight="1" x14ac:dyDescent="0.35">
      <c r="A25" s="68"/>
      <c r="B25" s="144" t="s">
        <v>124</v>
      </c>
      <c r="C25" s="145"/>
      <c r="D25" s="145" t="s">
        <v>90</v>
      </c>
      <c r="E25" s="146"/>
      <c r="F25" s="147">
        <v>0</v>
      </c>
      <c r="G25" s="2"/>
      <c r="H25" s="72"/>
      <c r="I25" s="98"/>
      <c r="J25" s="2"/>
      <c r="K25" s="2"/>
      <c r="L25" s="73"/>
      <c r="M25" s="2"/>
      <c r="N25" s="2"/>
      <c r="O25" s="2"/>
      <c r="P25" s="2"/>
      <c r="Q25" s="2"/>
      <c r="R25" s="2"/>
      <c r="S25" s="2"/>
      <c r="T25" s="2"/>
      <c r="U25" s="2"/>
      <c r="V25" s="2"/>
      <c r="W25" s="2"/>
      <c r="X25" s="2"/>
      <c r="Y25" s="2"/>
      <c r="Z25" s="2"/>
      <c r="AA25" s="2"/>
    </row>
    <row r="26" spans="1:27" s="74" customFormat="1" ht="18" customHeight="1" x14ac:dyDescent="0.35">
      <c r="A26" s="68"/>
      <c r="B26" s="144" t="s">
        <v>126</v>
      </c>
      <c r="C26" s="145"/>
      <c r="D26" s="145" t="s">
        <v>90</v>
      </c>
      <c r="E26" s="146"/>
      <c r="F26" s="147">
        <v>0</v>
      </c>
      <c r="G26" s="2"/>
      <c r="H26" s="72"/>
      <c r="I26" s="98"/>
      <c r="J26" s="2"/>
      <c r="K26" s="2"/>
      <c r="L26" s="73"/>
      <c r="M26" s="2"/>
      <c r="N26" s="2"/>
      <c r="O26" s="2"/>
      <c r="P26" s="2"/>
      <c r="Q26" s="2"/>
      <c r="R26" s="2"/>
      <c r="S26" s="2"/>
      <c r="T26" s="2"/>
      <c r="U26" s="2"/>
      <c r="V26" s="2"/>
      <c r="W26" s="2"/>
      <c r="X26" s="2"/>
      <c r="Y26" s="2"/>
      <c r="Z26" s="2"/>
      <c r="AA26" s="2"/>
    </row>
    <row r="27" spans="1:27" s="74" customFormat="1" ht="18" customHeight="1" x14ac:dyDescent="0.35">
      <c r="A27" s="68"/>
      <c r="B27" s="169" t="s">
        <v>127</v>
      </c>
      <c r="C27" s="145"/>
      <c r="D27" s="145" t="s">
        <v>90</v>
      </c>
      <c r="E27" s="146"/>
      <c r="F27" s="147">
        <v>0</v>
      </c>
      <c r="G27" s="2"/>
      <c r="H27" s="72"/>
      <c r="I27" s="98"/>
      <c r="J27" s="2"/>
      <c r="K27" s="2"/>
      <c r="L27" s="73"/>
      <c r="M27" s="2"/>
      <c r="N27" s="2"/>
      <c r="O27" s="2"/>
      <c r="P27" s="2"/>
      <c r="Q27" s="2"/>
      <c r="R27" s="2"/>
      <c r="S27" s="2"/>
      <c r="T27" s="2"/>
      <c r="U27" s="2"/>
      <c r="V27" s="2"/>
      <c r="W27" s="2"/>
      <c r="X27" s="2"/>
      <c r="Y27" s="2"/>
      <c r="Z27" s="2"/>
      <c r="AA27" s="2"/>
    </row>
    <row r="28" spans="1:27" s="74" customFormat="1" ht="18" customHeight="1" x14ac:dyDescent="0.35">
      <c r="A28" s="68"/>
      <c r="B28" s="145" t="s">
        <v>114</v>
      </c>
      <c r="C28" s="145"/>
      <c r="D28" s="145" t="s">
        <v>90</v>
      </c>
      <c r="E28" s="146"/>
      <c r="F28" s="147">
        <v>0</v>
      </c>
      <c r="G28" s="2"/>
      <c r="H28" s="72"/>
      <c r="I28" s="98"/>
      <c r="J28" s="2"/>
      <c r="K28" s="2"/>
      <c r="L28" s="73"/>
      <c r="M28" s="2"/>
      <c r="N28" s="2"/>
      <c r="O28" s="2"/>
      <c r="P28" s="2"/>
      <c r="Q28" s="2"/>
      <c r="R28" s="2"/>
      <c r="S28" s="2"/>
      <c r="T28" s="2"/>
      <c r="U28" s="2"/>
      <c r="V28" s="2"/>
      <c r="W28" s="2"/>
      <c r="X28" s="2"/>
      <c r="Y28" s="2"/>
      <c r="Z28" s="2"/>
      <c r="AA28" s="2"/>
    </row>
    <row r="29" spans="1:27" s="74" customFormat="1" ht="18" customHeight="1" x14ac:dyDescent="0.35">
      <c r="A29" s="68"/>
      <c r="B29" s="145" t="s">
        <v>115</v>
      </c>
      <c r="C29" s="145"/>
      <c r="D29" s="145" t="s">
        <v>90</v>
      </c>
      <c r="E29" s="146"/>
      <c r="F29" s="147">
        <v>0</v>
      </c>
      <c r="G29" s="2"/>
      <c r="H29" s="72"/>
      <c r="I29" s="98"/>
      <c r="J29" s="2"/>
      <c r="K29" s="2"/>
      <c r="L29" s="73"/>
      <c r="M29" s="2"/>
      <c r="N29" s="2"/>
      <c r="O29" s="2"/>
      <c r="P29" s="2"/>
      <c r="Q29" s="2"/>
      <c r="R29" s="2"/>
      <c r="S29" s="2"/>
      <c r="T29" s="2"/>
      <c r="U29" s="2"/>
      <c r="V29" s="2"/>
      <c r="W29" s="2"/>
      <c r="X29" s="2"/>
      <c r="Y29" s="2"/>
      <c r="Z29" s="2"/>
      <c r="AA29" s="2"/>
    </row>
    <row r="30" spans="1:27" s="74" customFormat="1" ht="18" customHeight="1" x14ac:dyDescent="0.35">
      <c r="A30" s="68"/>
      <c r="B30" s="144" t="s">
        <v>116</v>
      </c>
      <c r="C30" s="145"/>
      <c r="D30" s="145" t="s">
        <v>90</v>
      </c>
      <c r="E30" s="146"/>
      <c r="F30" s="147">
        <v>0</v>
      </c>
      <c r="G30" s="2"/>
      <c r="H30" s="72"/>
      <c r="I30" s="98"/>
      <c r="J30" s="2"/>
      <c r="K30" s="2"/>
      <c r="L30" s="73"/>
      <c r="M30" s="2"/>
      <c r="N30" s="2"/>
      <c r="O30" s="2"/>
      <c r="P30" s="2"/>
      <c r="Q30" s="2"/>
      <c r="R30" s="2"/>
      <c r="S30" s="2"/>
      <c r="T30" s="2"/>
      <c r="U30" s="2"/>
      <c r="V30" s="2"/>
      <c r="W30" s="2"/>
      <c r="X30" s="2"/>
      <c r="Y30" s="2"/>
      <c r="Z30" s="2"/>
      <c r="AA30" s="2"/>
    </row>
    <row r="31" spans="1:27" s="74" customFormat="1" ht="18" customHeight="1" x14ac:dyDescent="0.35">
      <c r="A31" s="68"/>
      <c r="B31" s="145" t="s">
        <v>112</v>
      </c>
      <c r="C31" s="145"/>
      <c r="D31" s="145" t="s">
        <v>90</v>
      </c>
      <c r="E31" s="146"/>
      <c r="F31" s="147">
        <v>0</v>
      </c>
      <c r="G31" s="2"/>
      <c r="H31" s="72"/>
      <c r="I31" s="98"/>
      <c r="J31" s="2"/>
      <c r="K31" s="2"/>
      <c r="L31" s="73"/>
      <c r="M31" s="2"/>
      <c r="N31" s="2"/>
      <c r="O31" s="2"/>
      <c r="P31" s="2"/>
      <c r="Q31" s="2"/>
      <c r="R31" s="2"/>
      <c r="S31" s="2"/>
      <c r="T31" s="2"/>
      <c r="U31" s="2"/>
      <c r="V31" s="2"/>
      <c r="W31" s="2"/>
      <c r="X31" s="2"/>
      <c r="Y31" s="2"/>
      <c r="Z31" s="2"/>
      <c r="AA31" s="2"/>
    </row>
    <row r="32" spans="1:27" s="74" customFormat="1" ht="18" customHeight="1" x14ac:dyDescent="0.35">
      <c r="A32" s="68"/>
      <c r="B32" s="145" t="s">
        <v>112</v>
      </c>
      <c r="C32" s="145"/>
      <c r="D32" s="145" t="s">
        <v>90</v>
      </c>
      <c r="E32" s="146"/>
      <c r="F32" s="147">
        <v>0</v>
      </c>
      <c r="G32" s="2"/>
      <c r="H32" s="72"/>
      <c r="I32" s="98"/>
      <c r="J32" s="2"/>
      <c r="K32" s="2"/>
      <c r="L32" s="73"/>
      <c r="M32" s="2"/>
      <c r="N32" s="2"/>
      <c r="O32" s="2"/>
      <c r="P32" s="2"/>
      <c r="Q32" s="2"/>
      <c r="R32" s="2"/>
      <c r="S32" s="2"/>
      <c r="T32" s="2"/>
      <c r="U32" s="2"/>
      <c r="V32" s="2"/>
      <c r="W32" s="2"/>
      <c r="X32" s="2"/>
      <c r="Y32" s="2"/>
      <c r="Z32" s="2"/>
      <c r="AA32" s="2"/>
    </row>
    <row r="33" spans="1:27" s="74" customFormat="1" ht="18" customHeight="1" x14ac:dyDescent="0.35">
      <c r="A33" s="68"/>
      <c r="B33" s="162"/>
      <c r="C33" s="162"/>
      <c r="D33" s="162"/>
      <c r="E33" s="162"/>
      <c r="F33" s="147">
        <v>0</v>
      </c>
      <c r="G33" s="2"/>
      <c r="H33" s="72"/>
      <c r="I33" s="98"/>
      <c r="J33" s="2"/>
      <c r="K33" s="2"/>
      <c r="L33" s="73"/>
      <c r="M33" s="2"/>
      <c r="N33" s="2"/>
      <c r="O33" s="2"/>
      <c r="P33" s="2"/>
      <c r="Q33" s="2"/>
      <c r="R33" s="2"/>
      <c r="S33" s="2"/>
      <c r="T33" s="2"/>
      <c r="U33" s="2"/>
      <c r="V33" s="2"/>
      <c r="W33" s="2"/>
      <c r="X33" s="2"/>
      <c r="Y33" s="2"/>
      <c r="Z33" s="2"/>
      <c r="AA33" s="2"/>
    </row>
    <row r="34" spans="1:27" ht="18" customHeight="1" x14ac:dyDescent="0.35">
      <c r="A34" s="67"/>
      <c r="B34" s="75" t="s">
        <v>83</v>
      </c>
      <c r="C34" s="76"/>
      <c r="E34" s="77" t="s">
        <v>84</v>
      </c>
      <c r="F34" s="78">
        <f>SUM(F24:F33)</f>
        <v>0</v>
      </c>
      <c r="H34" s="72"/>
      <c r="L34" s="70"/>
    </row>
    <row r="35" spans="1:27" s="65" customFormat="1" ht="6" customHeight="1" x14ac:dyDescent="0.3">
      <c r="A35" s="67"/>
      <c r="B35" s="79"/>
      <c r="C35" s="79"/>
      <c r="D35" s="79"/>
      <c r="E35" s="79"/>
      <c r="F35" s="79"/>
      <c r="H35" s="72"/>
    </row>
    <row r="36" spans="1:27" s="74" customFormat="1" ht="70" x14ac:dyDescent="0.3">
      <c r="A36" s="68"/>
      <c r="B36" s="159" t="s">
        <v>121</v>
      </c>
      <c r="C36" s="160" t="s">
        <v>94</v>
      </c>
      <c r="D36" s="115" t="s">
        <v>113</v>
      </c>
      <c r="E36" s="160" t="s">
        <v>96</v>
      </c>
      <c r="F36" s="160" t="s">
        <v>97</v>
      </c>
      <c r="G36" s="65"/>
      <c r="H36" s="65"/>
      <c r="I36" s="65"/>
      <c r="J36" s="2"/>
      <c r="K36" s="2"/>
      <c r="L36" s="73"/>
      <c r="M36" s="2"/>
      <c r="N36" s="2"/>
      <c r="O36" s="2"/>
      <c r="P36" s="2"/>
      <c r="Q36" s="2"/>
      <c r="R36" s="2"/>
      <c r="S36" s="2"/>
      <c r="T36" s="2"/>
      <c r="U36" s="2"/>
      <c r="V36" s="2"/>
      <c r="W36" s="2"/>
      <c r="X36" s="2"/>
      <c r="Y36" s="2"/>
      <c r="Z36" s="2"/>
      <c r="AA36" s="2"/>
    </row>
    <row r="37" spans="1:27" s="74" customFormat="1" ht="18" customHeight="1" x14ac:dyDescent="0.35">
      <c r="A37" s="68"/>
      <c r="B37" s="148" t="s">
        <v>128</v>
      </c>
      <c r="C37" s="145"/>
      <c r="D37" s="146"/>
      <c r="E37" s="149">
        <v>0</v>
      </c>
      <c r="F37" s="147">
        <f>D37*E37</f>
        <v>0</v>
      </c>
      <c r="G37" s="2"/>
      <c r="H37" s="2"/>
      <c r="I37" s="2"/>
      <c r="J37" s="2"/>
      <c r="K37" s="150"/>
      <c r="L37" s="151"/>
      <c r="M37" s="2"/>
      <c r="N37" s="2"/>
      <c r="O37" s="2"/>
      <c r="P37" s="2"/>
      <c r="Q37" s="2"/>
      <c r="R37" s="2"/>
      <c r="S37" s="2"/>
      <c r="T37" s="2"/>
      <c r="U37" s="2"/>
      <c r="V37" s="2"/>
      <c r="W37" s="2"/>
      <c r="X37" s="2"/>
      <c r="Y37" s="2"/>
      <c r="Z37" s="2"/>
      <c r="AA37" s="2"/>
    </row>
    <row r="38" spans="1:27" s="74" customFormat="1" ht="18" customHeight="1" x14ac:dyDescent="0.35">
      <c r="A38" s="68"/>
      <c r="B38" s="148" t="s">
        <v>129</v>
      </c>
      <c r="C38" s="145"/>
      <c r="D38" s="146"/>
      <c r="E38" s="149">
        <v>0</v>
      </c>
      <c r="F38" s="147">
        <f>D38*E38</f>
        <v>0</v>
      </c>
      <c r="G38" s="2"/>
      <c r="H38" s="2"/>
      <c r="I38" s="2"/>
      <c r="J38" s="2"/>
      <c r="K38" s="73"/>
      <c r="L38" s="151"/>
      <c r="M38" s="2"/>
      <c r="N38" s="2"/>
      <c r="O38" s="2"/>
      <c r="P38" s="2"/>
      <c r="Q38" s="2"/>
      <c r="R38" s="2"/>
      <c r="S38" s="2"/>
      <c r="T38" s="2"/>
      <c r="U38" s="2"/>
      <c r="V38" s="2"/>
      <c r="W38" s="2"/>
      <c r="X38" s="2"/>
      <c r="Y38" s="2"/>
      <c r="Z38" s="2"/>
      <c r="AA38" s="2"/>
    </row>
    <row r="39" spans="1:27" s="74" customFormat="1" ht="18" customHeight="1" x14ac:dyDescent="0.35">
      <c r="A39" s="68"/>
      <c r="B39" s="148" t="s">
        <v>117</v>
      </c>
      <c r="C39" s="145"/>
      <c r="D39" s="146"/>
      <c r="E39" s="149">
        <v>0</v>
      </c>
      <c r="F39" s="147">
        <f>D39*E39</f>
        <v>0</v>
      </c>
      <c r="G39" s="2"/>
      <c r="H39" s="2"/>
      <c r="I39" s="2"/>
      <c r="J39" s="2"/>
      <c r="K39" s="73"/>
      <c r="L39" s="151"/>
      <c r="M39" s="2"/>
      <c r="N39" s="2"/>
      <c r="O39" s="2"/>
      <c r="P39" s="2"/>
      <c r="Q39" s="2"/>
      <c r="R39" s="2"/>
      <c r="S39" s="2"/>
      <c r="T39" s="2"/>
      <c r="U39" s="2"/>
      <c r="V39" s="2"/>
      <c r="W39" s="2"/>
      <c r="X39" s="2"/>
      <c r="Y39" s="2"/>
      <c r="Z39" s="2"/>
      <c r="AA39" s="2"/>
    </row>
    <row r="40" spans="1:27" s="74" customFormat="1" ht="18" customHeight="1" x14ac:dyDescent="0.35">
      <c r="A40" s="68"/>
      <c r="B40" s="148"/>
      <c r="C40" s="145"/>
      <c r="D40" s="146"/>
      <c r="E40" s="149"/>
      <c r="F40" s="147"/>
      <c r="G40" s="2"/>
      <c r="H40" s="2"/>
      <c r="I40" s="2"/>
      <c r="J40" s="2"/>
      <c r="K40" s="73"/>
      <c r="L40" s="151"/>
      <c r="M40" s="2"/>
      <c r="N40" s="2"/>
      <c r="O40" s="2"/>
      <c r="P40" s="2"/>
      <c r="Q40" s="2"/>
      <c r="R40" s="2"/>
      <c r="S40" s="2"/>
      <c r="T40" s="2"/>
      <c r="U40" s="2"/>
      <c r="V40" s="2"/>
      <c r="W40" s="2"/>
      <c r="X40" s="2"/>
      <c r="Y40" s="2"/>
      <c r="Z40" s="2"/>
      <c r="AA40" s="2"/>
    </row>
    <row r="41" spans="1:27" ht="18" customHeight="1" x14ac:dyDescent="0.35">
      <c r="A41" s="67"/>
      <c r="B41" s="75" t="s">
        <v>83</v>
      </c>
      <c r="C41" s="76"/>
      <c r="E41" s="77" t="s">
        <v>84</v>
      </c>
      <c r="F41" s="78">
        <f>SUM(F37:F40)</f>
        <v>0</v>
      </c>
      <c r="J41" s="81"/>
      <c r="K41" s="80"/>
      <c r="L41" s="80"/>
    </row>
    <row r="42" spans="1:27" s="65" customFormat="1" ht="6" customHeight="1" x14ac:dyDescent="0.3">
      <c r="A42" s="67"/>
      <c r="B42" s="79"/>
      <c r="C42" s="79"/>
      <c r="D42" s="79"/>
      <c r="E42" s="79"/>
      <c r="F42" s="79"/>
    </row>
    <row r="43" spans="1:27" s="74" customFormat="1" ht="33" customHeight="1" x14ac:dyDescent="0.3">
      <c r="A43" s="68"/>
      <c r="B43" s="101" t="s">
        <v>130</v>
      </c>
      <c r="C43" s="116" t="s">
        <v>94</v>
      </c>
      <c r="D43" s="115" t="s">
        <v>103</v>
      </c>
      <c r="E43" s="115" t="s">
        <v>96</v>
      </c>
      <c r="F43" s="115" t="s">
        <v>87</v>
      </c>
      <c r="G43" s="65"/>
      <c r="H43" s="2"/>
      <c r="I43" s="2"/>
      <c r="J43" s="2"/>
      <c r="K43" s="2"/>
      <c r="L43" s="2"/>
      <c r="M43" s="2"/>
      <c r="N43" s="2"/>
      <c r="O43" s="2"/>
      <c r="P43" s="2"/>
      <c r="Q43" s="2"/>
      <c r="R43" s="2"/>
      <c r="S43" s="2"/>
      <c r="T43" s="2"/>
      <c r="U43" s="2"/>
      <c r="V43" s="2"/>
      <c r="W43" s="2"/>
      <c r="X43" s="2"/>
      <c r="Y43" s="2"/>
      <c r="Z43" s="2"/>
      <c r="AA43" s="2"/>
    </row>
    <row r="44" spans="1:27" s="74" customFormat="1" ht="27" customHeight="1" x14ac:dyDescent="0.3">
      <c r="A44" s="68"/>
      <c r="B44" s="161" t="s">
        <v>125</v>
      </c>
      <c r="C44" s="152"/>
      <c r="D44" s="146"/>
      <c r="E44" s="146"/>
      <c r="F44" s="147">
        <f t="shared" ref="F44" si="0">D44*E44</f>
        <v>0</v>
      </c>
      <c r="G44" s="65"/>
      <c r="H44" s="2"/>
      <c r="I44" s="2"/>
      <c r="J44" s="2"/>
      <c r="K44" s="2"/>
      <c r="L44" s="2"/>
      <c r="M44" s="2"/>
      <c r="N44" s="2"/>
      <c r="O44" s="2"/>
      <c r="P44" s="2"/>
      <c r="Q44" s="2"/>
      <c r="R44" s="2"/>
      <c r="S44" s="2"/>
      <c r="T44" s="2"/>
      <c r="U44" s="2"/>
      <c r="V44" s="2"/>
      <c r="W44" s="2"/>
      <c r="X44" s="2"/>
      <c r="Y44" s="2"/>
      <c r="Z44" s="2"/>
      <c r="AA44" s="2"/>
    </row>
    <row r="45" spans="1:27" s="74" customFormat="1" ht="18" customHeight="1" x14ac:dyDescent="0.35">
      <c r="A45" s="68"/>
      <c r="B45" s="152" t="s">
        <v>118</v>
      </c>
      <c r="C45" s="153"/>
      <c r="D45" s="146"/>
      <c r="E45" s="146"/>
      <c r="F45" s="147">
        <f>D45*E45</f>
        <v>0</v>
      </c>
      <c r="G45" s="2"/>
      <c r="H45" s="2"/>
      <c r="I45" s="2"/>
      <c r="J45" s="2"/>
      <c r="K45" s="2"/>
      <c r="L45" s="2"/>
      <c r="M45" s="2"/>
      <c r="N45" s="2"/>
      <c r="O45" s="2"/>
      <c r="P45" s="2"/>
      <c r="Q45" s="2"/>
      <c r="R45" s="2"/>
      <c r="S45" s="2"/>
      <c r="T45" s="2"/>
      <c r="U45" s="2"/>
      <c r="V45" s="2"/>
      <c r="W45" s="2"/>
      <c r="X45" s="2"/>
      <c r="Y45" s="2"/>
      <c r="Z45" s="2"/>
      <c r="AA45" s="2"/>
    </row>
    <row r="46" spans="1:27" s="74" customFormat="1" ht="18" customHeight="1" x14ac:dyDescent="0.35">
      <c r="A46" s="68"/>
      <c r="B46" s="152" t="s">
        <v>131</v>
      </c>
      <c r="C46" s="152"/>
      <c r="D46" s="146"/>
      <c r="E46" s="146"/>
      <c r="F46" s="147">
        <f t="shared" ref="F46:F52" si="1">D46*E46</f>
        <v>0</v>
      </c>
      <c r="G46" s="2"/>
      <c r="H46" s="2"/>
      <c r="I46" s="2"/>
      <c r="J46" s="2"/>
      <c r="K46" s="2"/>
      <c r="L46" s="2"/>
      <c r="M46" s="2"/>
      <c r="N46" s="2"/>
      <c r="O46" s="2"/>
      <c r="P46" s="2"/>
      <c r="Q46" s="2"/>
      <c r="R46" s="2"/>
      <c r="S46" s="2"/>
      <c r="T46" s="2"/>
      <c r="U46" s="2"/>
      <c r="V46" s="2"/>
      <c r="W46" s="2"/>
      <c r="X46" s="2"/>
      <c r="Y46" s="2"/>
      <c r="Z46" s="2"/>
      <c r="AA46" s="2"/>
    </row>
    <row r="47" spans="1:27" s="74" customFormat="1" ht="30" customHeight="1" x14ac:dyDescent="0.35">
      <c r="A47" s="68"/>
      <c r="B47" s="161" t="s">
        <v>119</v>
      </c>
      <c r="C47" s="152"/>
      <c r="D47" s="146"/>
      <c r="E47" s="146"/>
      <c r="F47" s="147">
        <f t="shared" si="1"/>
        <v>0</v>
      </c>
      <c r="G47" s="2"/>
      <c r="H47" s="2"/>
      <c r="I47" s="2"/>
      <c r="J47" s="2"/>
      <c r="K47" s="2"/>
      <c r="L47" s="2"/>
      <c r="M47" s="2"/>
      <c r="N47" s="2"/>
      <c r="O47" s="2"/>
      <c r="P47" s="2"/>
      <c r="Q47" s="2"/>
      <c r="R47" s="2"/>
      <c r="S47" s="2"/>
      <c r="T47" s="2"/>
      <c r="U47" s="2"/>
      <c r="V47" s="2"/>
      <c r="W47" s="2"/>
      <c r="X47" s="2"/>
      <c r="Y47" s="2"/>
      <c r="Z47" s="2"/>
      <c r="AA47" s="2"/>
    </row>
    <row r="48" spans="1:27" s="74" customFormat="1" ht="48" customHeight="1" x14ac:dyDescent="0.35">
      <c r="A48" s="68"/>
      <c r="B48" s="161" t="s">
        <v>132</v>
      </c>
      <c r="C48" s="152"/>
      <c r="D48" s="146"/>
      <c r="E48" s="146"/>
      <c r="F48" s="147">
        <f t="shared" si="1"/>
        <v>0</v>
      </c>
      <c r="G48" s="2"/>
      <c r="H48" s="2"/>
      <c r="I48" s="2"/>
      <c r="J48" s="2"/>
      <c r="K48" s="2"/>
      <c r="L48" s="2"/>
      <c r="M48" s="2"/>
      <c r="N48" s="2"/>
      <c r="O48" s="2"/>
      <c r="P48" s="2"/>
      <c r="Q48" s="2"/>
      <c r="R48" s="2"/>
      <c r="S48" s="2"/>
      <c r="T48" s="2"/>
      <c r="U48" s="2"/>
      <c r="V48" s="2"/>
      <c r="W48" s="2"/>
      <c r="X48" s="2"/>
      <c r="Y48" s="2"/>
      <c r="Z48" s="2"/>
      <c r="AA48" s="2"/>
    </row>
    <row r="49" spans="1:27" s="74" customFormat="1" x14ac:dyDescent="0.35">
      <c r="A49" s="68"/>
      <c r="B49" s="161" t="s">
        <v>120</v>
      </c>
      <c r="C49" s="152"/>
      <c r="D49" s="146"/>
      <c r="E49" s="146"/>
      <c r="F49" s="147">
        <f t="shared" si="1"/>
        <v>0</v>
      </c>
      <c r="G49" s="2"/>
      <c r="H49" s="2"/>
      <c r="I49" s="2"/>
      <c r="J49" s="2"/>
      <c r="K49" s="2"/>
      <c r="L49" s="2"/>
      <c r="M49" s="2"/>
      <c r="N49" s="2"/>
      <c r="O49" s="2"/>
      <c r="P49" s="2"/>
      <c r="Q49" s="2"/>
      <c r="R49" s="2"/>
      <c r="S49" s="2"/>
      <c r="T49" s="2"/>
      <c r="U49" s="2"/>
      <c r="V49" s="2"/>
      <c r="W49" s="2"/>
      <c r="X49" s="2"/>
      <c r="Y49" s="2"/>
      <c r="Z49" s="2"/>
      <c r="AA49" s="2"/>
    </row>
    <row r="50" spans="1:27" s="74" customFormat="1" ht="18" customHeight="1" x14ac:dyDescent="0.35">
      <c r="A50" s="68"/>
      <c r="B50" s="145" t="s">
        <v>112</v>
      </c>
      <c r="C50" s="145"/>
      <c r="D50" s="146"/>
      <c r="E50" s="146"/>
      <c r="F50" s="147">
        <f t="shared" si="1"/>
        <v>0</v>
      </c>
      <c r="G50" s="2"/>
      <c r="H50" s="2"/>
      <c r="I50" s="2"/>
      <c r="J50" s="2"/>
      <c r="K50" s="2"/>
      <c r="L50" s="2"/>
      <c r="M50" s="2"/>
      <c r="N50" s="2"/>
      <c r="O50" s="2"/>
      <c r="P50" s="2"/>
      <c r="Q50" s="2"/>
      <c r="R50" s="2"/>
      <c r="S50" s="2"/>
      <c r="T50" s="2"/>
      <c r="U50" s="2"/>
      <c r="V50" s="2"/>
      <c r="W50" s="2"/>
      <c r="X50" s="2"/>
      <c r="Y50" s="2"/>
      <c r="Z50" s="2"/>
      <c r="AA50" s="2"/>
    </row>
    <row r="51" spans="1:27" s="74" customFormat="1" ht="18" customHeight="1" x14ac:dyDescent="0.35">
      <c r="A51" s="68"/>
      <c r="B51" s="145" t="s">
        <v>112</v>
      </c>
      <c r="C51" s="145"/>
      <c r="D51" s="146"/>
      <c r="E51" s="146"/>
      <c r="F51" s="147">
        <f t="shared" si="1"/>
        <v>0</v>
      </c>
      <c r="G51" s="2"/>
      <c r="H51" s="2"/>
      <c r="I51" s="2"/>
      <c r="J51" s="2"/>
      <c r="K51" s="2"/>
      <c r="L51" s="2"/>
      <c r="M51" s="2"/>
      <c r="N51" s="2"/>
      <c r="O51" s="2"/>
      <c r="P51" s="2"/>
      <c r="Q51" s="2"/>
      <c r="R51" s="2"/>
      <c r="S51" s="2"/>
      <c r="T51" s="2"/>
      <c r="U51" s="2"/>
      <c r="V51" s="2"/>
      <c r="W51" s="2"/>
      <c r="X51" s="2"/>
      <c r="Y51" s="2"/>
      <c r="Z51" s="2"/>
      <c r="AA51" s="2"/>
    </row>
    <row r="52" spans="1:27" s="74" customFormat="1" ht="18" customHeight="1" x14ac:dyDescent="0.35">
      <c r="A52" s="68"/>
      <c r="B52" s="145"/>
      <c r="C52" s="145"/>
      <c r="D52" s="146"/>
      <c r="E52" s="146"/>
      <c r="F52" s="147">
        <f t="shared" si="1"/>
        <v>0</v>
      </c>
      <c r="G52" s="2"/>
      <c r="H52" s="2"/>
      <c r="I52" s="2"/>
      <c r="J52" s="2"/>
      <c r="K52" s="2"/>
      <c r="L52" s="2"/>
      <c r="M52" s="2"/>
      <c r="N52" s="2"/>
      <c r="O52" s="2"/>
      <c r="P52" s="2"/>
      <c r="Q52" s="2"/>
      <c r="R52" s="2"/>
      <c r="S52" s="2"/>
      <c r="T52" s="2"/>
      <c r="U52" s="2"/>
      <c r="V52" s="2"/>
      <c r="W52" s="2"/>
      <c r="X52" s="2"/>
      <c r="Y52" s="2"/>
      <c r="Z52" s="2"/>
      <c r="AA52" s="2"/>
    </row>
    <row r="53" spans="1:27" ht="18" customHeight="1" x14ac:dyDescent="0.35">
      <c r="A53" s="67"/>
      <c r="B53" s="75" t="s">
        <v>83</v>
      </c>
      <c r="C53" s="76"/>
      <c r="E53" s="77" t="s">
        <v>84</v>
      </c>
      <c r="F53" s="78">
        <f>SUM(F44:F52)</f>
        <v>0</v>
      </c>
    </row>
    <row r="54" spans="1:27" s="65" customFormat="1" ht="6" customHeight="1" x14ac:dyDescent="0.3">
      <c r="A54" s="67"/>
      <c r="B54" s="79"/>
      <c r="C54" s="79"/>
      <c r="D54" s="79"/>
      <c r="E54" s="79"/>
      <c r="F54" s="79"/>
    </row>
    <row r="55" spans="1:27" s="2" customFormat="1" ht="36.75" customHeight="1" x14ac:dyDescent="0.35">
      <c r="A55" s="68"/>
      <c r="B55" s="297" t="s">
        <v>102</v>
      </c>
      <c r="C55" s="297"/>
      <c r="D55" s="297"/>
      <c r="E55" s="297"/>
      <c r="F55" s="297"/>
    </row>
    <row r="56" spans="1:27" s="65" customFormat="1" x14ac:dyDescent="0.3">
      <c r="A56" s="67"/>
      <c r="B56" s="292"/>
      <c r="C56" s="292"/>
      <c r="D56" s="292"/>
      <c r="F56" s="99" t="s">
        <v>90</v>
      </c>
      <c r="H56" s="65" t="s">
        <v>91</v>
      </c>
    </row>
    <row r="57" spans="1:27" s="65" customFormat="1" ht="12" customHeight="1" x14ac:dyDescent="0.35">
      <c r="A57" s="67"/>
      <c r="B57" s="83"/>
      <c r="C57" s="83"/>
      <c r="D57" s="84"/>
      <c r="E57" s="85"/>
      <c r="F57" s="95"/>
    </row>
    <row r="58" spans="1:27" ht="21" customHeight="1" x14ac:dyDescent="0.3">
      <c r="A58" s="67"/>
      <c r="B58" s="282" t="s">
        <v>108</v>
      </c>
      <c r="C58" s="282"/>
      <c r="D58" s="282"/>
      <c r="E58" s="282"/>
      <c r="F58" s="282"/>
      <c r="I58" s="180"/>
    </row>
    <row r="59" spans="1:27" ht="3" customHeight="1" x14ac:dyDescent="0.3">
      <c r="A59" s="67"/>
      <c r="B59" s="86"/>
      <c r="C59" s="87"/>
      <c r="D59" s="87"/>
      <c r="E59" s="87"/>
      <c r="F59" s="88"/>
    </row>
    <row r="60" spans="1:27" s="2" customFormat="1" ht="28.5" customHeight="1" x14ac:dyDescent="0.35">
      <c r="A60" s="68"/>
      <c r="B60" s="281" t="s">
        <v>133</v>
      </c>
      <c r="C60" s="281"/>
      <c r="D60" s="281"/>
      <c r="E60" s="281"/>
      <c r="G60" s="89"/>
    </row>
    <row r="61" spans="1:27" s="2" customFormat="1" ht="14.15" customHeight="1" x14ac:dyDescent="0.3">
      <c r="A61" s="68"/>
      <c r="B61" s="279" t="s">
        <v>144</v>
      </c>
      <c r="C61" s="279"/>
      <c r="D61" s="279"/>
      <c r="E61" s="280"/>
      <c r="F61" s="100">
        <v>0</v>
      </c>
      <c r="G61" s="89"/>
    </row>
    <row r="62" spans="1:27" s="65" customFormat="1" ht="12" customHeight="1" x14ac:dyDescent="0.35">
      <c r="A62" s="67"/>
      <c r="B62" s="83"/>
      <c r="C62" s="83"/>
      <c r="D62" s="84"/>
      <c r="E62" s="85"/>
      <c r="F62" s="95"/>
    </row>
    <row r="63" spans="1:27" s="74" customFormat="1" ht="37.5" customHeight="1" x14ac:dyDescent="0.3">
      <c r="A63" s="68"/>
      <c r="B63" s="283" t="s">
        <v>122</v>
      </c>
      <c r="C63" s="283"/>
      <c r="D63" s="283"/>
      <c r="E63" s="115" t="s">
        <v>146</v>
      </c>
      <c r="F63" s="179" t="s">
        <v>147</v>
      </c>
      <c r="G63" s="65"/>
      <c r="H63" s="2"/>
      <c r="I63" s="2"/>
      <c r="J63" s="2"/>
      <c r="K63" s="2"/>
      <c r="L63" s="2"/>
      <c r="M63" s="2"/>
      <c r="N63" s="2"/>
      <c r="O63" s="2"/>
      <c r="P63" s="2"/>
      <c r="Q63" s="2"/>
      <c r="R63" s="2"/>
      <c r="S63" s="2"/>
      <c r="T63" s="2"/>
      <c r="U63" s="2"/>
      <c r="V63" s="2"/>
      <c r="W63" s="2"/>
      <c r="X63" s="2"/>
      <c r="Y63" s="2"/>
      <c r="Z63" s="2"/>
      <c r="AA63" s="2"/>
    </row>
    <row r="64" spans="1:27" ht="18" customHeight="1" x14ac:dyDescent="0.3">
      <c r="A64" s="67"/>
      <c r="B64" s="284"/>
      <c r="C64" s="284"/>
      <c r="D64" s="285"/>
      <c r="E64" s="181" t="e">
        <f>F64/(F34+F41+F53+F61)</f>
        <v>#DIV/0!</v>
      </c>
      <c r="F64" s="147"/>
    </row>
    <row r="65" spans="1:27" ht="18" customHeight="1" x14ac:dyDescent="0.35">
      <c r="A65" s="67"/>
      <c r="B65" s="75"/>
      <c r="C65" s="76"/>
      <c r="E65" s="77" t="s">
        <v>84</v>
      </c>
      <c r="F65" s="78">
        <f>SUM(F64:F64)</f>
        <v>0</v>
      </c>
    </row>
    <row r="66" spans="1:27" s="65" customFormat="1" ht="18" customHeight="1" x14ac:dyDescent="0.35">
      <c r="A66" s="67"/>
      <c r="B66" s="135"/>
      <c r="C66" s="136"/>
      <c r="E66" s="137"/>
      <c r="F66" s="138"/>
    </row>
    <row r="67" spans="1:27" s="65" customFormat="1" ht="18" customHeight="1" x14ac:dyDescent="0.3">
      <c r="A67" s="67"/>
      <c r="B67" s="82"/>
      <c r="C67" s="286" t="s">
        <v>123</v>
      </c>
      <c r="D67" s="287"/>
      <c r="E67" s="288"/>
      <c r="F67" s="143">
        <f>F34+F41+F53+F65</f>
        <v>0</v>
      </c>
    </row>
    <row r="68" spans="1:27" s="65" customFormat="1" ht="15.5" x14ac:dyDescent="0.35">
      <c r="A68" s="67"/>
      <c r="B68" s="90"/>
      <c r="C68" s="90"/>
      <c r="D68" s="90"/>
      <c r="E68" s="90"/>
      <c r="F68" s="90"/>
      <c r="G68" s="91"/>
    </row>
    <row r="69" spans="1:27" s="65" customFormat="1" ht="20" x14ac:dyDescent="0.4">
      <c r="A69" s="67"/>
      <c r="B69" s="83"/>
      <c r="C69" s="83"/>
      <c r="D69" s="92"/>
      <c r="E69" s="93" t="s">
        <v>68</v>
      </c>
      <c r="F69" s="94">
        <f>F67+F61</f>
        <v>0</v>
      </c>
    </row>
    <row r="70" spans="1:27" s="65" customFormat="1" x14ac:dyDescent="0.3">
      <c r="A70" s="67"/>
    </row>
    <row r="71" spans="1:27" s="65" customFormat="1" x14ac:dyDescent="0.3"/>
    <row r="72" spans="1:27" ht="23" x14ac:dyDescent="0.3">
      <c r="A72" s="67"/>
      <c r="B72" s="274" t="s">
        <v>92</v>
      </c>
      <c r="C72" s="274"/>
      <c r="D72" s="274"/>
      <c r="E72" s="274"/>
      <c r="F72" s="274"/>
      <c r="H72" s="64"/>
      <c r="I72" s="64"/>
      <c r="L72" s="69"/>
    </row>
    <row r="73" spans="1:27" s="65" customFormat="1" x14ac:dyDescent="0.3">
      <c r="B73" s="66"/>
      <c r="C73" s="66"/>
      <c r="D73" s="66"/>
      <c r="E73" s="66"/>
      <c r="F73" s="66"/>
    </row>
    <row r="74" spans="1:27" ht="35.5" customHeight="1" x14ac:dyDescent="0.3">
      <c r="B74" s="278" t="s">
        <v>135</v>
      </c>
      <c r="C74" s="278"/>
      <c r="D74" s="278"/>
      <c r="E74" s="278"/>
      <c r="F74" s="278"/>
      <c r="L74" s="44"/>
      <c r="M74" s="44"/>
      <c r="N74" s="44"/>
      <c r="O74" s="44"/>
      <c r="P74" s="44"/>
      <c r="Q74" s="44"/>
      <c r="R74" s="44"/>
      <c r="S74" s="44"/>
      <c r="T74" s="44"/>
      <c r="U74" s="44"/>
      <c r="V74" s="44"/>
      <c r="W74" s="44"/>
      <c r="X74" s="44"/>
      <c r="Y74" s="44"/>
      <c r="Z74" s="44"/>
      <c r="AA74" s="44"/>
    </row>
    <row r="75" spans="1:27" s="74" customFormat="1" ht="14.5" thickBot="1" x14ac:dyDescent="0.4">
      <c r="A75" s="2"/>
      <c r="B75" s="71" t="s">
        <v>110</v>
      </c>
      <c r="C75" s="154"/>
      <c r="D75" s="154"/>
      <c r="E75" s="154"/>
      <c r="F75" s="154"/>
      <c r="G75" s="2"/>
      <c r="H75" s="2"/>
      <c r="I75" s="2"/>
      <c r="J75" s="2"/>
      <c r="K75" s="2"/>
    </row>
    <row r="76" spans="1:27" ht="33" customHeight="1" thickBot="1" x14ac:dyDescent="0.35">
      <c r="B76" s="65"/>
      <c r="C76" s="65"/>
      <c r="D76" s="61" t="s">
        <v>76</v>
      </c>
      <c r="E76" s="62" t="s">
        <v>77</v>
      </c>
      <c r="F76" s="63" t="s">
        <v>67</v>
      </c>
      <c r="L76" s="44"/>
      <c r="M76" s="44"/>
      <c r="N76" s="44"/>
      <c r="O76" s="44"/>
      <c r="P76" s="44"/>
      <c r="Q76" s="44"/>
      <c r="R76" s="44"/>
      <c r="S76" s="44"/>
      <c r="T76" s="44"/>
      <c r="U76" s="44"/>
      <c r="V76" s="44"/>
      <c r="W76" s="44"/>
      <c r="X76" s="44"/>
      <c r="Y76" s="44"/>
      <c r="Z76" s="44"/>
      <c r="AA76" s="44"/>
    </row>
    <row r="77" spans="1:27" ht="36" customHeight="1" x14ac:dyDescent="0.3">
      <c r="B77" s="55" t="s">
        <v>69</v>
      </c>
      <c r="C77" s="56" t="s">
        <v>79</v>
      </c>
      <c r="D77" s="52" t="s">
        <v>104</v>
      </c>
      <c r="E77" s="53" t="s">
        <v>104</v>
      </c>
      <c r="F77" s="54" t="s">
        <v>104</v>
      </c>
      <c r="L77" s="44"/>
      <c r="M77" s="44"/>
      <c r="N77" s="44"/>
      <c r="O77" s="44"/>
      <c r="P77" s="44"/>
      <c r="Q77" s="44"/>
      <c r="R77" s="44"/>
      <c r="S77" s="44"/>
      <c r="T77" s="44"/>
      <c r="U77" s="44"/>
      <c r="V77" s="44"/>
      <c r="W77" s="44"/>
      <c r="X77" s="44"/>
      <c r="Y77" s="44"/>
      <c r="Z77" s="44"/>
      <c r="AA77" s="44"/>
    </row>
    <row r="78" spans="1:27" ht="18" customHeight="1" x14ac:dyDescent="0.3">
      <c r="B78" s="48" t="s">
        <v>80</v>
      </c>
      <c r="C78" s="45" t="s">
        <v>74</v>
      </c>
      <c r="D78" s="102"/>
      <c r="E78" s="103"/>
      <c r="F78" s="104"/>
      <c r="L78" s="44"/>
      <c r="M78" s="44"/>
      <c r="N78" s="44"/>
      <c r="O78" s="44"/>
      <c r="P78" s="44"/>
      <c r="Q78" s="44"/>
      <c r="R78" s="44"/>
      <c r="S78" s="44"/>
      <c r="T78" s="44"/>
      <c r="U78" s="44"/>
      <c r="V78" s="44"/>
      <c r="W78" s="44"/>
      <c r="X78" s="44"/>
      <c r="Y78" s="44"/>
      <c r="Z78" s="44"/>
      <c r="AA78" s="44"/>
    </row>
    <row r="79" spans="1:27" ht="18" customHeight="1" x14ac:dyDescent="0.3">
      <c r="B79" s="57"/>
      <c r="C79" s="51" t="s">
        <v>81</v>
      </c>
      <c r="D79" s="105"/>
      <c r="E79" s="106"/>
      <c r="F79" s="107"/>
      <c r="L79" s="44"/>
      <c r="M79" s="44"/>
      <c r="N79" s="44"/>
      <c r="O79" s="44"/>
      <c r="P79" s="44"/>
      <c r="Q79" s="44"/>
      <c r="R79" s="44"/>
      <c r="S79" s="44"/>
      <c r="T79" s="44"/>
      <c r="U79" s="44"/>
      <c r="V79" s="44"/>
      <c r="W79" s="44"/>
      <c r="X79" s="44"/>
      <c r="Y79" s="44"/>
      <c r="Z79" s="44"/>
      <c r="AA79" s="44"/>
    </row>
    <row r="80" spans="1:27" ht="18" customHeight="1" x14ac:dyDescent="0.3">
      <c r="B80" s="57"/>
      <c r="C80" s="51" t="s">
        <v>82</v>
      </c>
      <c r="D80" s="105"/>
      <c r="E80" s="106"/>
      <c r="F80" s="107"/>
      <c r="L80" s="44"/>
      <c r="M80" s="44"/>
      <c r="N80" s="44"/>
      <c r="O80" s="44"/>
      <c r="P80" s="44"/>
      <c r="Q80" s="44"/>
      <c r="R80" s="44"/>
      <c r="S80" s="44"/>
      <c r="T80" s="44"/>
      <c r="U80" s="44"/>
      <c r="V80" s="44"/>
      <c r="W80" s="44"/>
      <c r="X80" s="44"/>
      <c r="Y80" s="44"/>
      <c r="Z80" s="44"/>
      <c r="AA80" s="44"/>
    </row>
    <row r="81" spans="1:27" ht="18" customHeight="1" x14ac:dyDescent="0.35">
      <c r="B81" s="57"/>
      <c r="C81" s="46" t="s">
        <v>71</v>
      </c>
      <c r="D81" s="108"/>
      <c r="E81" s="109"/>
      <c r="F81" s="110"/>
      <c r="L81" s="44"/>
      <c r="M81" s="44"/>
      <c r="N81" s="44"/>
      <c r="O81" s="44"/>
      <c r="P81" s="44"/>
      <c r="Q81" s="44"/>
      <c r="R81" s="44"/>
      <c r="S81" s="44"/>
      <c r="T81" s="44"/>
      <c r="U81" s="44"/>
      <c r="V81" s="44"/>
      <c r="W81" s="44"/>
      <c r="X81" s="44"/>
      <c r="Y81" s="44"/>
      <c r="Z81" s="44"/>
      <c r="AA81" s="44"/>
    </row>
    <row r="82" spans="1:27" ht="6" customHeight="1" x14ac:dyDescent="0.3">
      <c r="B82" s="57"/>
      <c r="D82" s="49"/>
      <c r="E82" s="49"/>
      <c r="F82" s="50"/>
      <c r="L82" s="44"/>
      <c r="M82" s="44"/>
      <c r="N82" s="44"/>
      <c r="O82" s="44"/>
      <c r="P82" s="44"/>
      <c r="Q82" s="44"/>
      <c r="R82" s="44"/>
      <c r="S82" s="44"/>
      <c r="T82" s="44"/>
      <c r="U82" s="44"/>
      <c r="V82" s="44"/>
      <c r="W82" s="44"/>
      <c r="X82" s="44"/>
      <c r="Y82" s="44"/>
      <c r="Z82" s="44"/>
      <c r="AA82" s="44"/>
    </row>
    <row r="83" spans="1:27" ht="18" customHeight="1" x14ac:dyDescent="0.3">
      <c r="B83" s="47" t="s">
        <v>75</v>
      </c>
      <c r="C83" s="45" t="s">
        <v>85</v>
      </c>
      <c r="D83" s="112"/>
      <c r="E83" s="114">
        <v>0</v>
      </c>
      <c r="F83" s="163"/>
      <c r="L83" s="44"/>
      <c r="M83" s="44"/>
      <c r="N83" s="44"/>
      <c r="O83" s="44"/>
      <c r="P83" s="44"/>
      <c r="Q83" s="44"/>
      <c r="R83" s="44"/>
      <c r="S83" s="44"/>
      <c r="T83" s="44"/>
      <c r="U83" s="44"/>
      <c r="V83" s="44"/>
      <c r="W83" s="44"/>
      <c r="X83" s="44"/>
      <c r="Y83" s="44"/>
      <c r="Z83" s="44"/>
      <c r="AA83" s="44"/>
    </row>
    <row r="84" spans="1:27" ht="18" customHeight="1" x14ac:dyDescent="0.3">
      <c r="B84" s="57"/>
      <c r="C84" s="45" t="s">
        <v>86</v>
      </c>
      <c r="D84" s="105"/>
      <c r="E84" s="106"/>
      <c r="F84" s="164"/>
      <c r="L84" s="44"/>
      <c r="M84" s="44"/>
      <c r="N84" s="44"/>
      <c r="O84" s="44"/>
      <c r="P84" s="44"/>
      <c r="Q84" s="44"/>
      <c r="R84" s="44"/>
      <c r="S84" s="44"/>
      <c r="T84" s="44"/>
      <c r="U84" s="44"/>
      <c r="V84" s="44"/>
      <c r="W84" s="44"/>
      <c r="X84" s="44"/>
      <c r="Y84" s="44"/>
      <c r="Z84" s="44"/>
      <c r="AA84" s="44"/>
    </row>
    <row r="85" spans="1:27" ht="18" customHeight="1" x14ac:dyDescent="0.3">
      <c r="B85" s="57"/>
      <c r="C85" s="45" t="s">
        <v>78</v>
      </c>
      <c r="D85" s="105"/>
      <c r="E85" s="106"/>
      <c r="F85" s="164"/>
      <c r="L85" s="44"/>
      <c r="M85" s="44"/>
      <c r="N85" s="44"/>
      <c r="O85" s="44"/>
      <c r="P85" s="44"/>
      <c r="Q85" s="44"/>
      <c r="R85" s="44"/>
      <c r="S85" s="44"/>
      <c r="T85" s="44"/>
      <c r="U85" s="44"/>
      <c r="V85" s="44"/>
      <c r="W85" s="44"/>
      <c r="X85" s="44"/>
      <c r="Y85" s="44"/>
      <c r="Z85" s="44"/>
      <c r="AA85" s="44"/>
    </row>
    <row r="86" spans="1:27" ht="18" customHeight="1" x14ac:dyDescent="0.3">
      <c r="B86" s="57"/>
      <c r="C86" s="45" t="s">
        <v>70</v>
      </c>
      <c r="D86" s="105"/>
      <c r="E86" s="106"/>
      <c r="F86" s="164"/>
      <c r="L86" s="44"/>
      <c r="M86" s="44"/>
      <c r="N86" s="44"/>
      <c r="O86" s="44"/>
      <c r="P86" s="44"/>
      <c r="Q86" s="44"/>
      <c r="R86" s="44"/>
      <c r="S86" s="44"/>
      <c r="T86" s="44"/>
      <c r="U86" s="44"/>
      <c r="V86" s="44"/>
      <c r="W86" s="44"/>
      <c r="X86" s="44"/>
      <c r="Y86" s="44"/>
      <c r="Z86" s="44"/>
      <c r="AA86" s="44"/>
    </row>
    <row r="87" spans="1:27" ht="18" customHeight="1" x14ac:dyDescent="0.35">
      <c r="B87" s="57"/>
      <c r="C87" s="46" t="s">
        <v>71</v>
      </c>
      <c r="D87" s="108"/>
      <c r="E87" s="109"/>
      <c r="F87" s="165"/>
      <c r="L87" s="44"/>
      <c r="M87" s="44"/>
      <c r="N87" s="44"/>
      <c r="O87" s="44"/>
      <c r="P87" s="44"/>
      <c r="Q87" s="44"/>
      <c r="R87" s="44"/>
      <c r="S87" s="44"/>
      <c r="T87" s="44"/>
      <c r="U87" s="44"/>
      <c r="V87" s="44"/>
      <c r="W87" s="44"/>
      <c r="X87" s="44"/>
      <c r="Y87" s="44"/>
      <c r="Z87" s="44"/>
      <c r="AA87" s="44"/>
    </row>
    <row r="88" spans="1:27" s="111" customFormat="1" ht="6" customHeight="1" x14ac:dyDescent="0.15">
      <c r="A88" s="59"/>
      <c r="B88" s="58"/>
      <c r="C88" s="59"/>
      <c r="D88" s="60"/>
      <c r="E88" s="60"/>
      <c r="F88" s="166"/>
      <c r="G88" s="59"/>
      <c r="H88" s="59"/>
      <c r="I88" s="59"/>
      <c r="J88" s="59"/>
      <c r="K88" s="59"/>
    </row>
    <row r="89" spans="1:27" ht="18" customHeight="1" x14ac:dyDescent="0.3">
      <c r="B89" s="47" t="s">
        <v>72</v>
      </c>
      <c r="C89" s="119" t="s">
        <v>73</v>
      </c>
      <c r="D89" s="132"/>
      <c r="E89" s="133"/>
      <c r="F89" s="167"/>
      <c r="G89" s="64"/>
      <c r="L89" s="44"/>
      <c r="M89" s="44"/>
      <c r="N89" s="44"/>
      <c r="O89" s="44"/>
      <c r="P89" s="44"/>
      <c r="Q89" s="44"/>
      <c r="R89" s="44"/>
      <c r="S89" s="44"/>
      <c r="T89" s="44"/>
      <c r="U89" s="44"/>
      <c r="V89" s="44"/>
      <c r="W89" s="44"/>
      <c r="X89" s="44"/>
      <c r="Y89" s="44"/>
      <c r="Z89" s="44"/>
      <c r="AA89" s="44"/>
    </row>
    <row r="90" spans="1:27" s="111" customFormat="1" ht="6" customHeight="1" x14ac:dyDescent="0.15">
      <c r="A90" s="59"/>
      <c r="B90" s="58"/>
      <c r="C90" s="59"/>
      <c r="D90" s="59"/>
      <c r="E90" s="59"/>
      <c r="F90" s="113"/>
      <c r="G90" s="59"/>
      <c r="H90" s="59"/>
      <c r="I90" s="59"/>
      <c r="J90" s="59"/>
      <c r="K90" s="59"/>
    </row>
    <row r="91" spans="1:27" ht="18" customHeight="1" thickBot="1" x14ac:dyDescent="0.35">
      <c r="B91" s="139"/>
      <c r="C91" s="140"/>
      <c r="D91" s="141"/>
      <c r="E91" s="142" t="s">
        <v>67</v>
      </c>
      <c r="F91" s="168">
        <f>SUM(F78:F89)</f>
        <v>0</v>
      </c>
      <c r="H91" s="156" t="str">
        <f>IF($F$91=$F$69,"","Le total du plan de financement doit être égal au total général de l'opération")</f>
        <v/>
      </c>
      <c r="L91" s="44"/>
      <c r="M91" s="44"/>
      <c r="N91" s="44"/>
      <c r="O91" s="44"/>
      <c r="P91" s="44"/>
      <c r="Q91" s="44"/>
      <c r="R91" s="44"/>
      <c r="S91" s="44"/>
      <c r="T91" s="44"/>
      <c r="U91" s="44"/>
      <c r="V91" s="44"/>
      <c r="W91" s="44"/>
      <c r="X91" s="44"/>
      <c r="Y91" s="44"/>
      <c r="Z91" s="44"/>
      <c r="AA91" s="44"/>
    </row>
    <row r="92" spans="1:27" s="65" customFormat="1" ht="18" customHeight="1" x14ac:dyDescent="0.3">
      <c r="B92" s="129"/>
      <c r="C92" s="130"/>
      <c r="D92" s="131"/>
      <c r="E92" s="137"/>
      <c r="F92" s="131"/>
    </row>
    <row r="93" spans="1:27" s="65" customFormat="1" ht="33.75" customHeight="1" x14ac:dyDescent="0.3">
      <c r="B93" s="275" t="s">
        <v>89</v>
      </c>
      <c r="C93" s="276"/>
      <c r="D93" s="276"/>
      <c r="E93" s="276"/>
      <c r="F93" s="277"/>
    </row>
    <row r="94" spans="1:27" s="65" customFormat="1" x14ac:dyDescent="0.3"/>
    <row r="95" spans="1:27" s="65" customFormat="1" x14ac:dyDescent="0.3">
      <c r="F95" s="134" t="s">
        <v>101</v>
      </c>
    </row>
    <row r="96" spans="1:27" s="65" customFormat="1" x14ac:dyDescent="0.3"/>
    <row r="97" s="65" customFormat="1" x14ac:dyDescent="0.3"/>
    <row r="98" s="65" customFormat="1" x14ac:dyDescent="0.3"/>
    <row r="99" s="65" customFormat="1" x14ac:dyDescent="0.3"/>
    <row r="100" s="65" customFormat="1" x14ac:dyDescent="0.3"/>
    <row r="101" s="65" customFormat="1" x14ac:dyDescent="0.3"/>
    <row r="102" s="65" customFormat="1" x14ac:dyDescent="0.3"/>
    <row r="103" s="65" customFormat="1" x14ac:dyDescent="0.3"/>
    <row r="104" s="65" customFormat="1" x14ac:dyDescent="0.3"/>
    <row r="105" s="65" customFormat="1" x14ac:dyDescent="0.3"/>
    <row r="106" s="65" customFormat="1" x14ac:dyDescent="0.3"/>
    <row r="107" s="65" customFormat="1" x14ac:dyDescent="0.3"/>
    <row r="108" s="65" customFormat="1" x14ac:dyDescent="0.3"/>
    <row r="109" s="65" customFormat="1" x14ac:dyDescent="0.3"/>
    <row r="110" s="65" customFormat="1" x14ac:dyDescent="0.3"/>
    <row r="111" s="65" customFormat="1" x14ac:dyDescent="0.3"/>
    <row r="112" s="65" customFormat="1" x14ac:dyDescent="0.3"/>
    <row r="113" s="65" customFormat="1" x14ac:dyDescent="0.3"/>
    <row r="114" s="65" customFormat="1" x14ac:dyDescent="0.3"/>
    <row r="115" s="65" customFormat="1" x14ac:dyDescent="0.3"/>
    <row r="116" s="65" customFormat="1" x14ac:dyDescent="0.3"/>
    <row r="117" s="65" customFormat="1" x14ac:dyDescent="0.3"/>
    <row r="118" s="65" customFormat="1" x14ac:dyDescent="0.3"/>
    <row r="119" s="65" customFormat="1" x14ac:dyDescent="0.3"/>
    <row r="120" s="65" customFormat="1" x14ac:dyDescent="0.3"/>
    <row r="121" s="65" customFormat="1" x14ac:dyDescent="0.3"/>
    <row r="122" s="65" customFormat="1" x14ac:dyDescent="0.3"/>
    <row r="123" s="65" customFormat="1" x14ac:dyDescent="0.3"/>
    <row r="124" s="65" customFormat="1" x14ac:dyDescent="0.3"/>
    <row r="125" s="65" customFormat="1" x14ac:dyDescent="0.3"/>
    <row r="126" s="65" customFormat="1" x14ac:dyDescent="0.3"/>
    <row r="127" s="65" customFormat="1" x14ac:dyDescent="0.3"/>
    <row r="128" s="65" customFormat="1" x14ac:dyDescent="0.3"/>
    <row r="129" s="65" customFormat="1" x14ac:dyDescent="0.3"/>
    <row r="130" s="65" customFormat="1" x14ac:dyDescent="0.3"/>
    <row r="131" s="65" customFormat="1" x14ac:dyDescent="0.3"/>
    <row r="132" s="65" customFormat="1" x14ac:dyDescent="0.3"/>
    <row r="133" s="65" customFormat="1" x14ac:dyDescent="0.3"/>
    <row r="134" s="65" customFormat="1" x14ac:dyDescent="0.3"/>
    <row r="135" s="65" customFormat="1" x14ac:dyDescent="0.3"/>
    <row r="136" s="65" customFormat="1" x14ac:dyDescent="0.3"/>
    <row r="137" s="65" customFormat="1" x14ac:dyDescent="0.3"/>
    <row r="138" s="65" customFormat="1" x14ac:dyDescent="0.3"/>
    <row r="139" s="65" customFormat="1" x14ac:dyDescent="0.3"/>
    <row r="140" s="65" customFormat="1" x14ac:dyDescent="0.3"/>
    <row r="141" s="65" customFormat="1" x14ac:dyDescent="0.3"/>
    <row r="142" s="65" customFormat="1" x14ac:dyDescent="0.3"/>
    <row r="143" s="65" customFormat="1" x14ac:dyDescent="0.3"/>
    <row r="144" s="65" customFormat="1" x14ac:dyDescent="0.3"/>
    <row r="145" s="65" customFormat="1" x14ac:dyDescent="0.3"/>
    <row r="146" s="65" customFormat="1" x14ac:dyDescent="0.3"/>
    <row r="147" s="65" customFormat="1" x14ac:dyDescent="0.3"/>
    <row r="148" s="65" customFormat="1" x14ac:dyDescent="0.3"/>
    <row r="149" s="65" customFormat="1" x14ac:dyDescent="0.3"/>
    <row r="150" s="65" customFormat="1" x14ac:dyDescent="0.3"/>
    <row r="151" s="65" customFormat="1" x14ac:dyDescent="0.3"/>
    <row r="152" s="65" customFormat="1" x14ac:dyDescent="0.3"/>
    <row r="153" s="65" customFormat="1" x14ac:dyDescent="0.3"/>
    <row r="154" s="65" customFormat="1" x14ac:dyDescent="0.3"/>
    <row r="155" s="65" customFormat="1" x14ac:dyDescent="0.3"/>
    <row r="156" s="65" customFormat="1" x14ac:dyDescent="0.3"/>
    <row r="157" s="65" customFormat="1" x14ac:dyDescent="0.3"/>
    <row r="158" s="65" customFormat="1" x14ac:dyDescent="0.3"/>
    <row r="159" s="65" customFormat="1" x14ac:dyDescent="0.3"/>
    <row r="160" s="65" customFormat="1" x14ac:dyDescent="0.3"/>
    <row r="161" s="65" customFormat="1" x14ac:dyDescent="0.3"/>
    <row r="162" s="65" customFormat="1" x14ac:dyDescent="0.3"/>
    <row r="163" s="65" customFormat="1" x14ac:dyDescent="0.3"/>
    <row r="164" s="65" customFormat="1" x14ac:dyDescent="0.3"/>
    <row r="165" s="65" customFormat="1" x14ac:dyDescent="0.3"/>
    <row r="166" s="65" customFormat="1" x14ac:dyDescent="0.3"/>
    <row r="167" s="65" customFormat="1" x14ac:dyDescent="0.3"/>
    <row r="168" s="65" customFormat="1" x14ac:dyDescent="0.3"/>
    <row r="169" s="65" customFormat="1" x14ac:dyDescent="0.3"/>
    <row r="170" s="65" customFormat="1" x14ac:dyDescent="0.3"/>
    <row r="171" s="65" customFormat="1" x14ac:dyDescent="0.3"/>
    <row r="172" s="65" customFormat="1" x14ac:dyDescent="0.3"/>
    <row r="173" s="65" customFormat="1" x14ac:dyDescent="0.3"/>
    <row r="174" s="65" customFormat="1" x14ac:dyDescent="0.3"/>
    <row r="175" s="65" customFormat="1" x14ac:dyDescent="0.3"/>
    <row r="176" s="65" customFormat="1" x14ac:dyDescent="0.3"/>
  </sheetData>
  <mergeCells count="18">
    <mergeCell ref="B58:F58"/>
    <mergeCell ref="B63:D63"/>
    <mergeCell ref="B64:D64"/>
    <mergeCell ref="C67:E67"/>
    <mergeCell ref="B4:F4"/>
    <mergeCell ref="B5:F5"/>
    <mergeCell ref="B6:F6"/>
    <mergeCell ref="B56:D56"/>
    <mergeCell ref="B16:F16"/>
    <mergeCell ref="B17:F17"/>
    <mergeCell ref="B15:F15"/>
    <mergeCell ref="B18:F18"/>
    <mergeCell ref="B55:F55"/>
    <mergeCell ref="B72:F72"/>
    <mergeCell ref="B93:F93"/>
    <mergeCell ref="B74:F74"/>
    <mergeCell ref="B61:E61"/>
    <mergeCell ref="B60:E60"/>
  </mergeCells>
  <dataValidations count="5">
    <dataValidation type="list" allowBlank="1" showInputMessage="1" showErrorMessage="1" sqref="D21 D19" xr:uid="{00000000-0002-0000-0100-000000000000}">
      <formula1>"Choisir une valeur,Assujetti,Assujetti partiel,Non assujetti"</formula1>
    </dataValidation>
    <dataValidation type="list" allowBlank="1" showInputMessage="1" showErrorMessage="1" sqref="F56" xr:uid="{00000000-0002-0000-0100-000001000000}">
      <formula1>"Choisir une valeur,Oui,Non"</formula1>
    </dataValidation>
    <dataValidation type="list" allowBlank="1" showInputMessage="1" showErrorMessage="1" sqref="D24:D33" xr:uid="{00000000-0002-0000-0100-000002000000}">
      <formula1>"Choisir une valeur,Acquisition neuf,Acquisition occasion,Crédit-bail, Location"</formula1>
    </dataValidation>
    <dataValidation type="list" allowBlank="1" showInputMessage="1" showErrorMessage="1" sqref="D20" xr:uid="{00000000-0002-0000-0100-000003000000}">
      <formula1>"Choisir une valeur,Assujetti à la TVA,Non assujetti à la TVA,Assujetti partiel à la TVA"</formula1>
    </dataValidation>
    <dataValidation type="list" allowBlank="1" showInputMessage="1" showErrorMessage="1" sqref="G68 G60:G61" xr:uid="{00000000-0002-0000-0100-000004000000}">
      <formula1>"Oui,Non"</formula1>
    </dataValidation>
  </dataValidations>
  <hyperlinks>
    <hyperlink ref="B8" location="_1__BUDGET_PREVISIONNEL_DE_L_OPERATION" display="1/ Le budget prévisionnel de l'opération" xr:uid="{00000000-0004-0000-0100-000000000000}"/>
    <hyperlink ref="B9" location="_2__PLAN_DE_FINANCEMENT" display="2/ Le plan de financement" xr:uid="{00000000-0004-0000-0100-000001000000}"/>
    <hyperlink ref="F95" location="top" display="Retour haut de page" xr:uid="{00000000-0004-0000-0100-000002000000}"/>
    <hyperlink ref="D13" r:id="rId1" xr:uid="{00000000-0004-0000-0100-000004000000}"/>
  </hyperlinks>
  <printOptions horizontalCentered="1"/>
  <pageMargins left="0.23622047244094491" right="0.23622047244094491" top="0.74803149606299213" bottom="0.74803149606299213" header="0.31496062992125984" footer="0.31496062992125984"/>
  <pageSetup paperSize="9" scale="60" fitToHeight="0" orientation="portrait" r:id="rId2"/>
  <headerFooter>
    <oddFooter>&amp;LDossier de demande d'aide ADEME&amp;C&amp;F / &amp;A</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modèle</vt:lpstr>
      <vt:lpstr>Cadre de dépôt</vt:lpstr>
      <vt:lpstr>_1__BUDGET_PREVISIONNEL_DE_L_OPERATION</vt:lpstr>
      <vt:lpstr>_2__PLAN_DE_FINANCEMENT</vt:lpstr>
      <vt:lpstr>planfin</vt:lpstr>
      <vt:lpstr>top</vt:lpstr>
      <vt:lpstr>'Cadre de dépôt'!Zone_d_impression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VIZIOZ Emma</cp:lastModifiedBy>
  <cp:lastPrinted>2021-11-16T13:40:34Z</cp:lastPrinted>
  <dcterms:created xsi:type="dcterms:W3CDTF">2014-12-03T07:47:04Z</dcterms:created>
  <dcterms:modified xsi:type="dcterms:W3CDTF">2024-11-25T11:59:33Z</dcterms:modified>
</cp:coreProperties>
</file>